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lie\Desktop\weight-loss-chart\"/>
    </mc:Choice>
  </mc:AlternateContent>
  <xr:revisionPtr revIDLastSave="0" documentId="13_ncr:1_{AB684C19-8CE6-405D-9CF6-3BA25DB4DE12}" xr6:coauthVersionLast="45" xr6:coauthVersionMax="45" xr10:uidLastSave="{00000000-0000-0000-0000-000000000000}"/>
  <bookViews>
    <workbookView xWindow="-120" yWindow="-120" windowWidth="23280" windowHeight="13740" tabRatio="660" xr2:uid="{00000000-000D-0000-FFFF-FFFF00000000}"/>
  </bookViews>
  <sheets>
    <sheet name="instructions" sheetId="1" r:id="rId1"/>
    <sheet name="wk 1-4" sheetId="2" r:id="rId2"/>
    <sheet name="wk 5 - 8" sheetId="7" r:id="rId3"/>
    <sheet name="wk 9 - 12" sheetId="8" r:id="rId4"/>
    <sheet name="wk 13 - 16" sheetId="9" r:id="rId5"/>
    <sheet name="wk 17 - 20" sheetId="10" r:id="rId6"/>
    <sheet name="wk 21 - 24" sheetId="11" r:id="rId7"/>
    <sheet name="chart" sheetId="14" r:id="rId8"/>
    <sheet name="Journal" sheetId="15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5" i="1" l="1"/>
  <c r="C6" i="14" s="1"/>
  <c r="B7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I62" i="11"/>
  <c r="C30" i="14"/>
  <c r="I47" i="11"/>
  <c r="I48" i="11" s="1"/>
  <c r="I31" i="11"/>
  <c r="C28" i="14"/>
  <c r="I15" i="11"/>
  <c r="I16" i="11" s="1"/>
  <c r="I62" i="10"/>
  <c r="C26" i="14"/>
  <c r="I47" i="10"/>
  <c r="I48" i="10" s="1"/>
  <c r="I31" i="10"/>
  <c r="C24" i="14"/>
  <c r="I15" i="10"/>
  <c r="I16" i="10" s="1"/>
  <c r="I62" i="9"/>
  <c r="C22" i="14"/>
  <c r="I47" i="9"/>
  <c r="I48" i="9" s="1"/>
  <c r="I31" i="9"/>
  <c r="C20" i="14"/>
  <c r="I15" i="9"/>
  <c r="I16" i="9" s="1"/>
  <c r="I62" i="8"/>
  <c r="C18" i="14"/>
  <c r="I47" i="8"/>
  <c r="I48" i="8" s="1"/>
  <c r="I31" i="8"/>
  <c r="C16" i="14"/>
  <c r="I15" i="8"/>
  <c r="I16" i="8" s="1"/>
  <c r="I62" i="7"/>
  <c r="C14" i="14"/>
  <c r="I47" i="7"/>
  <c r="I48" i="7" s="1"/>
  <c r="I31" i="7"/>
  <c r="C12" i="14"/>
  <c r="I15" i="7"/>
  <c r="I16" i="7" s="1"/>
  <c r="I62" i="2"/>
  <c r="C10" i="14"/>
  <c r="I47" i="2"/>
  <c r="C9" i="14" s="1"/>
  <c r="I31" i="2"/>
  <c r="C8" i="14"/>
  <c r="I15" i="2"/>
  <c r="D8" i="14"/>
  <c r="D7" i="14"/>
  <c r="D6" i="14"/>
  <c r="B30" i="14"/>
  <c r="B29" i="14"/>
  <c r="B28" i="14"/>
  <c r="B27" i="14"/>
  <c r="B26" i="14"/>
  <c r="B25" i="14"/>
  <c r="B24" i="14"/>
  <c r="B23" i="14"/>
  <c r="B22" i="14"/>
  <c r="B21" i="14"/>
  <c r="B20" i="14"/>
  <c r="B19" i="14"/>
  <c r="B18" i="14"/>
  <c r="B17" i="14"/>
  <c r="B16" i="14"/>
  <c r="B15" i="14"/>
  <c r="B14" i="14"/>
  <c r="B13" i="14"/>
  <c r="B12" i="14"/>
  <c r="B11" i="14"/>
  <c r="B10" i="14"/>
  <c r="B9" i="14"/>
  <c r="B8" i="14"/>
  <c r="B6" i="14"/>
  <c r="J7" i="11"/>
  <c r="H7" i="11"/>
  <c r="G7" i="11"/>
  <c r="F7" i="11"/>
  <c r="E7" i="11"/>
  <c r="I7" i="11" s="1"/>
  <c r="D7" i="11"/>
  <c r="B7" i="11"/>
  <c r="B16" i="11"/>
  <c r="C16" i="11"/>
  <c r="D16" i="11"/>
  <c r="E16" i="11"/>
  <c r="F16" i="11"/>
  <c r="G16" i="11"/>
  <c r="H16" i="11"/>
  <c r="J16" i="11"/>
  <c r="K16" i="11"/>
  <c r="B17" i="11"/>
  <c r="C17" i="11"/>
  <c r="D17" i="11"/>
  <c r="E17" i="11"/>
  <c r="F17" i="11"/>
  <c r="G17" i="11"/>
  <c r="H17" i="11"/>
  <c r="J17" i="11"/>
  <c r="K17" i="11"/>
  <c r="B23" i="11"/>
  <c r="D23" i="11"/>
  <c r="I23" i="11" s="1"/>
  <c r="E23" i="11"/>
  <c r="F23" i="11"/>
  <c r="G23" i="11"/>
  <c r="H23" i="11"/>
  <c r="J23" i="11"/>
  <c r="B32" i="11"/>
  <c r="C32" i="11"/>
  <c r="D32" i="11"/>
  <c r="E32" i="11"/>
  <c r="F32" i="11"/>
  <c r="G32" i="11"/>
  <c r="H32" i="11"/>
  <c r="I32" i="11"/>
  <c r="J32" i="11"/>
  <c r="K32" i="11"/>
  <c r="B33" i="11"/>
  <c r="C33" i="11"/>
  <c r="D33" i="11"/>
  <c r="E33" i="11"/>
  <c r="F33" i="11"/>
  <c r="G33" i="11"/>
  <c r="H33" i="11"/>
  <c r="I33" i="11"/>
  <c r="J33" i="11"/>
  <c r="K33" i="11"/>
  <c r="B39" i="11"/>
  <c r="D39" i="11"/>
  <c r="I39" i="11" s="1"/>
  <c r="E39" i="11"/>
  <c r="F39" i="11"/>
  <c r="G39" i="11"/>
  <c r="H39" i="11"/>
  <c r="J39" i="11"/>
  <c r="B48" i="11"/>
  <c r="C48" i="11"/>
  <c r="D48" i="11"/>
  <c r="E48" i="11"/>
  <c r="F48" i="11"/>
  <c r="G48" i="11"/>
  <c r="H48" i="11"/>
  <c r="J48" i="11"/>
  <c r="K48" i="11"/>
  <c r="B49" i="11"/>
  <c r="C49" i="11"/>
  <c r="D49" i="11"/>
  <c r="E49" i="11"/>
  <c r="F49" i="11"/>
  <c r="G49" i="11"/>
  <c r="H49" i="11"/>
  <c r="J49" i="11"/>
  <c r="K49" i="11"/>
  <c r="B54" i="11"/>
  <c r="D54" i="11"/>
  <c r="E54" i="11"/>
  <c r="F54" i="11"/>
  <c r="I54" i="11" s="1"/>
  <c r="G54" i="11"/>
  <c r="H54" i="11"/>
  <c r="J54" i="11"/>
  <c r="B63" i="11"/>
  <c r="C63" i="11"/>
  <c r="D63" i="11"/>
  <c r="E63" i="11"/>
  <c r="F63" i="11"/>
  <c r="G63" i="11"/>
  <c r="H63" i="11"/>
  <c r="I63" i="11"/>
  <c r="J63" i="11"/>
  <c r="K63" i="11"/>
  <c r="B64" i="11"/>
  <c r="C64" i="11"/>
  <c r="D64" i="11"/>
  <c r="E64" i="11"/>
  <c r="F64" i="11"/>
  <c r="G64" i="11"/>
  <c r="H64" i="11"/>
  <c r="I64" i="11"/>
  <c r="J64" i="11"/>
  <c r="K64" i="11"/>
  <c r="J7" i="10"/>
  <c r="H7" i="10"/>
  <c r="G7" i="10"/>
  <c r="F7" i="10"/>
  <c r="E7" i="10"/>
  <c r="D7" i="10"/>
  <c r="I7" i="10" s="1"/>
  <c r="B7" i="10"/>
  <c r="B16" i="10"/>
  <c r="C16" i="10"/>
  <c r="D16" i="10"/>
  <c r="E16" i="10"/>
  <c r="F16" i="10"/>
  <c r="G16" i="10"/>
  <c r="H16" i="10"/>
  <c r="J16" i="10"/>
  <c r="K16" i="10"/>
  <c r="B17" i="10"/>
  <c r="C17" i="10"/>
  <c r="D17" i="10"/>
  <c r="E17" i="10"/>
  <c r="F17" i="10"/>
  <c r="G17" i="10"/>
  <c r="H17" i="10"/>
  <c r="J17" i="10"/>
  <c r="K17" i="10"/>
  <c r="B23" i="10"/>
  <c r="D23" i="10"/>
  <c r="E23" i="10"/>
  <c r="F23" i="10"/>
  <c r="I23" i="10" s="1"/>
  <c r="G23" i="10"/>
  <c r="H23" i="10"/>
  <c r="J23" i="10"/>
  <c r="B32" i="10"/>
  <c r="C32" i="10"/>
  <c r="D32" i="10"/>
  <c r="E32" i="10"/>
  <c r="F32" i="10"/>
  <c r="G32" i="10"/>
  <c r="H32" i="10"/>
  <c r="I32" i="10"/>
  <c r="J32" i="10"/>
  <c r="K32" i="10"/>
  <c r="B33" i="10"/>
  <c r="C33" i="10"/>
  <c r="D33" i="10"/>
  <c r="E33" i="10"/>
  <c r="F33" i="10"/>
  <c r="G33" i="10"/>
  <c r="H33" i="10"/>
  <c r="I33" i="10"/>
  <c r="J33" i="10"/>
  <c r="K33" i="10"/>
  <c r="B39" i="10"/>
  <c r="D39" i="10"/>
  <c r="E39" i="10"/>
  <c r="F39" i="10"/>
  <c r="I39" i="10" s="1"/>
  <c r="G39" i="10"/>
  <c r="H39" i="10"/>
  <c r="J39" i="10"/>
  <c r="B48" i="10"/>
  <c r="C48" i="10"/>
  <c r="D48" i="10"/>
  <c r="E48" i="10"/>
  <c r="F48" i="10"/>
  <c r="G48" i="10"/>
  <c r="H48" i="10"/>
  <c r="J48" i="10"/>
  <c r="K48" i="10"/>
  <c r="B49" i="10"/>
  <c r="C49" i="10"/>
  <c r="D49" i="10"/>
  <c r="E49" i="10"/>
  <c r="F49" i="10"/>
  <c r="G49" i="10"/>
  <c r="H49" i="10"/>
  <c r="J49" i="10"/>
  <c r="K49" i="10"/>
  <c r="B54" i="10"/>
  <c r="D54" i="10"/>
  <c r="E54" i="10"/>
  <c r="F54" i="10"/>
  <c r="I54" i="10" s="1"/>
  <c r="G54" i="10"/>
  <c r="H54" i="10"/>
  <c r="J54" i="10"/>
  <c r="B63" i="10"/>
  <c r="C63" i="10"/>
  <c r="D63" i="10"/>
  <c r="E63" i="10"/>
  <c r="F63" i="10"/>
  <c r="G63" i="10"/>
  <c r="H63" i="10"/>
  <c r="I63" i="10"/>
  <c r="J63" i="10"/>
  <c r="K63" i="10"/>
  <c r="B64" i="10"/>
  <c r="C64" i="10"/>
  <c r="D64" i="10"/>
  <c r="E64" i="10"/>
  <c r="F64" i="10"/>
  <c r="G64" i="10"/>
  <c r="H64" i="10"/>
  <c r="I64" i="10"/>
  <c r="J64" i="10"/>
  <c r="K64" i="10"/>
  <c r="J7" i="9"/>
  <c r="H7" i="9"/>
  <c r="G7" i="9"/>
  <c r="F7" i="9"/>
  <c r="E7" i="9"/>
  <c r="D7" i="9"/>
  <c r="I7" i="9" s="1"/>
  <c r="B7" i="9"/>
  <c r="B16" i="9"/>
  <c r="C16" i="9"/>
  <c r="D16" i="9"/>
  <c r="E16" i="9"/>
  <c r="F16" i="9"/>
  <c r="G16" i="9"/>
  <c r="H16" i="9"/>
  <c r="J16" i="9"/>
  <c r="K16" i="9"/>
  <c r="B17" i="9"/>
  <c r="C17" i="9"/>
  <c r="D17" i="9"/>
  <c r="E17" i="9"/>
  <c r="F17" i="9"/>
  <c r="G17" i="9"/>
  <c r="H17" i="9"/>
  <c r="J17" i="9"/>
  <c r="K17" i="9"/>
  <c r="B23" i="9"/>
  <c r="D23" i="9"/>
  <c r="E23" i="9"/>
  <c r="F23" i="9"/>
  <c r="I23" i="9" s="1"/>
  <c r="G23" i="9"/>
  <c r="H23" i="9"/>
  <c r="J23" i="9"/>
  <c r="B32" i="9"/>
  <c r="C32" i="9"/>
  <c r="D32" i="9"/>
  <c r="E32" i="9"/>
  <c r="F32" i="9"/>
  <c r="G32" i="9"/>
  <c r="H32" i="9"/>
  <c r="I32" i="9"/>
  <c r="J32" i="9"/>
  <c r="K32" i="9"/>
  <c r="B33" i="9"/>
  <c r="C33" i="9"/>
  <c r="D33" i="9"/>
  <c r="E33" i="9"/>
  <c r="F33" i="9"/>
  <c r="G33" i="9"/>
  <c r="H33" i="9"/>
  <c r="I33" i="9"/>
  <c r="J33" i="9"/>
  <c r="K33" i="9"/>
  <c r="B39" i="9"/>
  <c r="D39" i="9"/>
  <c r="E39" i="9"/>
  <c r="F39" i="9"/>
  <c r="G39" i="9"/>
  <c r="I39" i="9" s="1"/>
  <c r="H39" i="9"/>
  <c r="J39" i="9"/>
  <c r="B48" i="9"/>
  <c r="C48" i="9"/>
  <c r="D48" i="9"/>
  <c r="E48" i="9"/>
  <c r="F48" i="9"/>
  <c r="G48" i="9"/>
  <c r="H48" i="9"/>
  <c r="J48" i="9"/>
  <c r="K48" i="9"/>
  <c r="B49" i="9"/>
  <c r="C49" i="9"/>
  <c r="D49" i="9"/>
  <c r="E49" i="9"/>
  <c r="F49" i="9"/>
  <c r="G49" i="9"/>
  <c r="H49" i="9"/>
  <c r="J49" i="9"/>
  <c r="K49" i="9"/>
  <c r="B54" i="9"/>
  <c r="D54" i="9"/>
  <c r="E54" i="9"/>
  <c r="F54" i="9"/>
  <c r="G54" i="9"/>
  <c r="I54" i="9" s="1"/>
  <c r="H54" i="9"/>
  <c r="J54" i="9"/>
  <c r="B63" i="9"/>
  <c r="C63" i="9"/>
  <c r="D63" i="9"/>
  <c r="E63" i="9"/>
  <c r="F63" i="9"/>
  <c r="G63" i="9"/>
  <c r="H63" i="9"/>
  <c r="I63" i="9"/>
  <c r="J63" i="9"/>
  <c r="K63" i="9"/>
  <c r="B64" i="9"/>
  <c r="C64" i="9"/>
  <c r="D64" i="9"/>
  <c r="E64" i="9"/>
  <c r="F64" i="9"/>
  <c r="G64" i="9"/>
  <c r="H64" i="9"/>
  <c r="I64" i="9"/>
  <c r="J64" i="9"/>
  <c r="K64" i="9"/>
  <c r="J7" i="8"/>
  <c r="H7" i="8"/>
  <c r="G7" i="8"/>
  <c r="F7" i="8"/>
  <c r="E7" i="8"/>
  <c r="D7" i="8"/>
  <c r="I7" i="8" s="1"/>
  <c r="B7" i="8"/>
  <c r="B16" i="8" s="1"/>
  <c r="C16" i="8"/>
  <c r="D16" i="8"/>
  <c r="E16" i="8"/>
  <c r="F16" i="8"/>
  <c r="G16" i="8"/>
  <c r="H16" i="8"/>
  <c r="J16" i="8"/>
  <c r="K16" i="8"/>
  <c r="B17" i="8"/>
  <c r="C17" i="8"/>
  <c r="D17" i="8"/>
  <c r="E17" i="8"/>
  <c r="F17" i="8"/>
  <c r="G17" i="8"/>
  <c r="H17" i="8"/>
  <c r="J17" i="8"/>
  <c r="K17" i="8"/>
  <c r="B23" i="8"/>
  <c r="D23" i="8"/>
  <c r="E23" i="8"/>
  <c r="F23" i="8"/>
  <c r="G23" i="8"/>
  <c r="I23" i="8" s="1"/>
  <c r="H23" i="8"/>
  <c r="J23" i="8"/>
  <c r="B32" i="8"/>
  <c r="C32" i="8"/>
  <c r="D32" i="8"/>
  <c r="E32" i="8"/>
  <c r="F32" i="8"/>
  <c r="G32" i="8"/>
  <c r="H32" i="8"/>
  <c r="I32" i="8"/>
  <c r="J32" i="8"/>
  <c r="K32" i="8"/>
  <c r="B33" i="8"/>
  <c r="C33" i="8"/>
  <c r="D33" i="8"/>
  <c r="E33" i="8"/>
  <c r="F33" i="8"/>
  <c r="G33" i="8"/>
  <c r="H33" i="8"/>
  <c r="I33" i="8"/>
  <c r="J33" i="8"/>
  <c r="K33" i="8"/>
  <c r="B39" i="8"/>
  <c r="D39" i="8"/>
  <c r="E39" i="8"/>
  <c r="F39" i="8"/>
  <c r="G39" i="8"/>
  <c r="I39" i="8" s="1"/>
  <c r="H39" i="8"/>
  <c r="J39" i="8"/>
  <c r="B48" i="8"/>
  <c r="C48" i="8"/>
  <c r="D48" i="8"/>
  <c r="E48" i="8"/>
  <c r="F48" i="8"/>
  <c r="G48" i="8"/>
  <c r="H48" i="8"/>
  <c r="J48" i="8"/>
  <c r="K48" i="8"/>
  <c r="B49" i="8"/>
  <c r="C49" i="8"/>
  <c r="D49" i="8"/>
  <c r="E49" i="8"/>
  <c r="F49" i="8"/>
  <c r="G49" i="8"/>
  <c r="H49" i="8"/>
  <c r="J49" i="8"/>
  <c r="K49" i="8"/>
  <c r="B54" i="8"/>
  <c r="D54" i="8"/>
  <c r="E54" i="8"/>
  <c r="F54" i="8"/>
  <c r="G54" i="8"/>
  <c r="I54" i="8" s="1"/>
  <c r="H54" i="8"/>
  <c r="J54" i="8"/>
  <c r="B63" i="8"/>
  <c r="C63" i="8"/>
  <c r="D63" i="8"/>
  <c r="E63" i="8"/>
  <c r="F63" i="8"/>
  <c r="G63" i="8"/>
  <c r="H63" i="8"/>
  <c r="I63" i="8"/>
  <c r="J63" i="8"/>
  <c r="K63" i="8"/>
  <c r="B64" i="8"/>
  <c r="C64" i="8"/>
  <c r="D64" i="8"/>
  <c r="E64" i="8"/>
  <c r="F64" i="8"/>
  <c r="G64" i="8"/>
  <c r="H64" i="8"/>
  <c r="I64" i="8"/>
  <c r="J64" i="8"/>
  <c r="K64" i="8"/>
  <c r="J7" i="7"/>
  <c r="D7" i="7"/>
  <c r="E7" i="7"/>
  <c r="I7" i="7" s="1"/>
  <c r="F7" i="7"/>
  <c r="G7" i="7"/>
  <c r="H7" i="7"/>
  <c r="B7" i="7"/>
  <c r="B16" i="7" s="1"/>
  <c r="C16" i="7"/>
  <c r="D16" i="7"/>
  <c r="E16" i="7"/>
  <c r="F16" i="7"/>
  <c r="G16" i="7"/>
  <c r="H16" i="7"/>
  <c r="J16" i="7"/>
  <c r="K16" i="7"/>
  <c r="B17" i="7"/>
  <c r="C17" i="7"/>
  <c r="D17" i="7"/>
  <c r="E17" i="7"/>
  <c r="F17" i="7"/>
  <c r="G17" i="7"/>
  <c r="H17" i="7"/>
  <c r="J17" i="7"/>
  <c r="K17" i="7"/>
  <c r="B23" i="7"/>
  <c r="B32" i="7" s="1"/>
  <c r="D23" i="7"/>
  <c r="E23" i="7"/>
  <c r="F23" i="7"/>
  <c r="G23" i="7"/>
  <c r="I23" i="7" s="1"/>
  <c r="H23" i="7"/>
  <c r="J23" i="7"/>
  <c r="C32" i="7"/>
  <c r="D32" i="7"/>
  <c r="E32" i="7"/>
  <c r="F32" i="7"/>
  <c r="G32" i="7"/>
  <c r="H32" i="7"/>
  <c r="I32" i="7"/>
  <c r="J32" i="7"/>
  <c r="K32" i="7"/>
  <c r="B33" i="7"/>
  <c r="C33" i="7"/>
  <c r="D33" i="7"/>
  <c r="E33" i="7"/>
  <c r="F33" i="7"/>
  <c r="G33" i="7"/>
  <c r="H33" i="7"/>
  <c r="I33" i="7"/>
  <c r="J33" i="7"/>
  <c r="K33" i="7"/>
  <c r="B39" i="7"/>
  <c r="B48" i="7" s="1"/>
  <c r="D39" i="7"/>
  <c r="E39" i="7"/>
  <c r="F39" i="7"/>
  <c r="G39" i="7"/>
  <c r="I39" i="7" s="1"/>
  <c r="H39" i="7"/>
  <c r="J39" i="7"/>
  <c r="D48" i="7"/>
  <c r="E48" i="7"/>
  <c r="F48" i="7"/>
  <c r="G48" i="7"/>
  <c r="H48" i="7"/>
  <c r="J48" i="7"/>
  <c r="K48" i="7"/>
  <c r="B49" i="7"/>
  <c r="C49" i="7"/>
  <c r="D49" i="7"/>
  <c r="E49" i="7"/>
  <c r="F49" i="7"/>
  <c r="G49" i="7"/>
  <c r="H49" i="7"/>
  <c r="J49" i="7"/>
  <c r="K49" i="7"/>
  <c r="B54" i="7"/>
  <c r="B63" i="7" s="1"/>
  <c r="D54" i="7"/>
  <c r="E54" i="7"/>
  <c r="F54" i="7"/>
  <c r="G54" i="7"/>
  <c r="I54" i="7" s="1"/>
  <c r="H54" i="7"/>
  <c r="J54" i="7"/>
  <c r="D63" i="7"/>
  <c r="E63" i="7"/>
  <c r="F63" i="7"/>
  <c r="G63" i="7"/>
  <c r="H63" i="7"/>
  <c r="I63" i="7"/>
  <c r="J63" i="7"/>
  <c r="K63" i="7"/>
  <c r="B64" i="7"/>
  <c r="C64" i="7"/>
  <c r="D64" i="7"/>
  <c r="E64" i="7"/>
  <c r="F64" i="7"/>
  <c r="G64" i="7"/>
  <c r="H64" i="7"/>
  <c r="I64" i="7"/>
  <c r="J64" i="7"/>
  <c r="K64" i="7"/>
  <c r="K64" i="2"/>
  <c r="J64" i="2"/>
  <c r="I64" i="2"/>
  <c r="H64" i="2"/>
  <c r="G64" i="2"/>
  <c r="F64" i="2"/>
  <c r="E64" i="2"/>
  <c r="D64" i="2"/>
  <c r="C64" i="2"/>
  <c r="B64" i="2"/>
  <c r="J54" i="2"/>
  <c r="K63" i="2"/>
  <c r="J63" i="2"/>
  <c r="D54" i="2"/>
  <c r="E54" i="2"/>
  <c r="F54" i="2"/>
  <c r="G54" i="2"/>
  <c r="I54" i="2" s="1"/>
  <c r="H54" i="2"/>
  <c r="I63" i="2"/>
  <c r="H63" i="2"/>
  <c r="G63" i="2"/>
  <c r="F63" i="2"/>
  <c r="E63" i="2"/>
  <c r="D63" i="2"/>
  <c r="B54" i="2"/>
  <c r="C63" i="2" s="1"/>
  <c r="K49" i="2"/>
  <c r="J49" i="2"/>
  <c r="I49" i="2"/>
  <c r="H49" i="2"/>
  <c r="G49" i="2"/>
  <c r="F49" i="2"/>
  <c r="E49" i="2"/>
  <c r="D49" i="2"/>
  <c r="C49" i="2"/>
  <c r="B49" i="2"/>
  <c r="J39" i="2"/>
  <c r="K48" i="2"/>
  <c r="J48" i="2"/>
  <c r="D39" i="2"/>
  <c r="E39" i="2"/>
  <c r="F39" i="2"/>
  <c r="G39" i="2"/>
  <c r="H39" i="2"/>
  <c r="I39" i="2"/>
  <c r="B39" i="2"/>
  <c r="B48" i="2" s="1"/>
  <c r="H48" i="2"/>
  <c r="G48" i="2"/>
  <c r="F48" i="2"/>
  <c r="E48" i="2"/>
  <c r="D48" i="2"/>
  <c r="K33" i="2"/>
  <c r="J23" i="2"/>
  <c r="K32" i="2"/>
  <c r="J33" i="2"/>
  <c r="J32" i="2"/>
  <c r="I33" i="2"/>
  <c r="D7" i="2"/>
  <c r="D16" i="2" s="1"/>
  <c r="E7" i="2"/>
  <c r="F7" i="2"/>
  <c r="G7" i="2"/>
  <c r="H7" i="2"/>
  <c r="D23" i="2"/>
  <c r="E23" i="2"/>
  <c r="F23" i="2"/>
  <c r="G23" i="2"/>
  <c r="H23" i="2"/>
  <c r="I32" i="2"/>
  <c r="H33" i="2"/>
  <c r="G33" i="2"/>
  <c r="F33" i="2"/>
  <c r="E33" i="2"/>
  <c r="D33" i="2"/>
  <c r="H32" i="2"/>
  <c r="G32" i="2"/>
  <c r="F32" i="2"/>
  <c r="E32" i="2"/>
  <c r="D32" i="2"/>
  <c r="C33" i="2"/>
  <c r="B23" i="2"/>
  <c r="C32" i="2" s="1"/>
  <c r="B33" i="2"/>
  <c r="K17" i="2"/>
  <c r="J17" i="2"/>
  <c r="H17" i="2"/>
  <c r="G17" i="2"/>
  <c r="F17" i="2"/>
  <c r="E17" i="2"/>
  <c r="D17" i="2"/>
  <c r="C17" i="2"/>
  <c r="B17" i="2"/>
  <c r="K16" i="2"/>
  <c r="J16" i="2"/>
  <c r="H16" i="2"/>
  <c r="G16" i="2"/>
  <c r="F16" i="2"/>
  <c r="B7" i="2"/>
  <c r="B16" i="2" s="1"/>
  <c r="C16" i="2"/>
  <c r="C63" i="7" l="1"/>
  <c r="C48" i="7"/>
  <c r="C48" i="2"/>
  <c r="I7" i="2"/>
  <c r="I16" i="2" s="1"/>
  <c r="I48" i="2"/>
  <c r="I49" i="7"/>
  <c r="I17" i="7"/>
  <c r="I49" i="8"/>
  <c r="I17" i="8"/>
  <c r="I49" i="9"/>
  <c r="I17" i="9"/>
  <c r="I49" i="10"/>
  <c r="I17" i="10"/>
  <c r="I49" i="11"/>
  <c r="I17" i="11"/>
  <c r="C11" i="14"/>
  <c r="C13" i="14"/>
  <c r="C15" i="14"/>
  <c r="C17" i="14"/>
  <c r="C19" i="14"/>
  <c r="C21" i="14"/>
  <c r="C23" i="14"/>
  <c r="C25" i="14"/>
  <c r="C27" i="14"/>
  <c r="C29" i="14"/>
  <c r="B63" i="2"/>
  <c r="I23" i="2"/>
  <c r="B32" i="2"/>
  <c r="E16" i="2"/>
  <c r="I17" i="2"/>
  <c r="C7" i="14"/>
</calcChain>
</file>

<file path=xl/sharedStrings.xml><?xml version="1.0" encoding="utf-8"?>
<sst xmlns="http://schemas.openxmlformats.org/spreadsheetml/2006/main" count="606" uniqueCount="98">
  <si>
    <t>Weight Loss Chart</t>
  </si>
  <si>
    <t>Instructions</t>
  </si>
  <si>
    <t>Week1</t>
  </si>
  <si>
    <t>Mon</t>
  </si>
  <si>
    <t>Tue</t>
  </si>
  <si>
    <t>Wed</t>
  </si>
  <si>
    <t>Thu</t>
  </si>
  <si>
    <t>Fri</t>
  </si>
  <si>
    <t>Sat</t>
  </si>
  <si>
    <t>Sun</t>
  </si>
  <si>
    <t>Weight</t>
  </si>
  <si>
    <t>Waist</t>
  </si>
  <si>
    <t>Hips</t>
  </si>
  <si>
    <t>Thighs</t>
  </si>
  <si>
    <t>% change</t>
  </si>
  <si>
    <t>Week2</t>
  </si>
  <si>
    <t>Week3</t>
  </si>
  <si>
    <t>Week4</t>
  </si>
  <si>
    <t>Week5</t>
  </si>
  <si>
    <t>Start</t>
  </si>
  <si>
    <t>Upper Arms</t>
  </si>
  <si>
    <t>Body Fat</t>
  </si>
  <si>
    <t>weekly total loss</t>
  </si>
  <si>
    <t>Running total Loss</t>
  </si>
  <si>
    <t>Body Fat %</t>
  </si>
  <si>
    <t>Total Inches</t>
  </si>
  <si>
    <t>Weekly #</t>
  </si>
  <si>
    <t>Total
Inches</t>
  </si>
  <si>
    <t>Chest</t>
  </si>
  <si>
    <t>Week6</t>
  </si>
  <si>
    <t>Week7</t>
  </si>
  <si>
    <t>Week8</t>
  </si>
  <si>
    <t>Week12</t>
  </si>
  <si>
    <t>Week11</t>
  </si>
  <si>
    <t>Week10</t>
  </si>
  <si>
    <t>Week9</t>
  </si>
  <si>
    <t>Week13</t>
  </si>
  <si>
    <t>Week14</t>
  </si>
  <si>
    <t>Week15</t>
  </si>
  <si>
    <t>Week16</t>
  </si>
  <si>
    <t>Week17</t>
  </si>
  <si>
    <t>Week18</t>
  </si>
  <si>
    <t>Week19</t>
  </si>
  <si>
    <t>Week20</t>
  </si>
  <si>
    <t>Week21</t>
  </si>
  <si>
    <t>Week24</t>
  </si>
  <si>
    <t>Week23</t>
  </si>
  <si>
    <t>Week22</t>
  </si>
  <si>
    <t>Exercise 4 Weight Loss</t>
  </si>
  <si>
    <t>Visit Exercise 4 Weight Loss for more Weight Loss tools, tips and valuable weight loss information</t>
  </si>
  <si>
    <t>http://www.exercise4weightloss.com</t>
  </si>
  <si>
    <t xml:space="preserve">Each week, you can track your daily totals or your weekly #'s.  I recommend only tracking once a week as </t>
  </si>
  <si>
    <t>weight can fluctuate by a few pounds each day.  For the most accurate tracking, weigh yourself once a week on</t>
  </si>
  <si>
    <t>the same day of the week at approximately the same time of day.</t>
  </si>
  <si>
    <t>Week</t>
  </si>
  <si>
    <t>Inches</t>
  </si>
  <si>
    <t>Fat %</t>
  </si>
  <si>
    <t>week1</t>
  </si>
  <si>
    <t>week2</t>
  </si>
  <si>
    <t>week3</t>
  </si>
  <si>
    <t>week4</t>
  </si>
  <si>
    <t>week5</t>
  </si>
  <si>
    <t>week6</t>
  </si>
  <si>
    <t>week7</t>
  </si>
  <si>
    <t>week8</t>
  </si>
  <si>
    <t>week9</t>
  </si>
  <si>
    <t>week10</t>
  </si>
  <si>
    <t>week11</t>
  </si>
  <si>
    <t>week12</t>
  </si>
  <si>
    <t>week13</t>
  </si>
  <si>
    <t>week14</t>
  </si>
  <si>
    <t>week15</t>
  </si>
  <si>
    <t>week16</t>
  </si>
  <si>
    <t>week17</t>
  </si>
  <si>
    <t>week18</t>
  </si>
  <si>
    <t>week19</t>
  </si>
  <si>
    <t>week20</t>
  </si>
  <si>
    <t>week21</t>
  </si>
  <si>
    <t>week22</t>
  </si>
  <si>
    <t>week23</t>
  </si>
  <si>
    <t>week24</t>
  </si>
  <si>
    <t>weekly numbers are highlighted in yellow.  To see your progress, go to the chart page.</t>
  </si>
  <si>
    <t>There are three charts.  One for weight, inches and fat % lost.</t>
  </si>
  <si>
    <t>Enter your starting numbers below.  The calculations in this spreadsheet require your starting numbers</t>
  </si>
  <si>
    <t>You do not have to track everything, but for those items you want to track, make sure to get your starting numbers.</t>
  </si>
  <si>
    <r>
      <t xml:space="preserve">If you track your numbers daily, you </t>
    </r>
    <r>
      <rPr>
        <b/>
        <sz val="10"/>
        <rFont val="Arial"/>
        <family val="2"/>
      </rPr>
      <t>must</t>
    </r>
    <r>
      <rPr>
        <sz val="10"/>
        <rFont val="Arial"/>
      </rPr>
      <t xml:space="preserve"> also fill in the weekly # in order for the formulas to work.  The</t>
    </r>
  </si>
  <si>
    <t>If you are looking for more weight loss tools, be sure to visit Exercise 4 Weight Loss (use link above)</t>
  </si>
  <si>
    <t xml:space="preserve">Use the below journal to record your daily foods, activities and your thoughts.  </t>
  </si>
  <si>
    <t>Tracking your progress is a great weight loss tool.  Print this off to begin using today.</t>
  </si>
  <si>
    <t>My Weight Loss Journal</t>
  </si>
  <si>
    <t>My Foods</t>
  </si>
  <si>
    <t>Time of day</t>
  </si>
  <si>
    <t>Food item</t>
  </si>
  <si>
    <t>Calories</t>
  </si>
  <si>
    <t>My Activity</t>
  </si>
  <si>
    <t>Activity</t>
  </si>
  <si>
    <t>Duration</t>
  </si>
  <si>
    <t>My thoughts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</si>
</sst>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b/>
      <i/>
      <sz val="12"/>
      <color indexed="20"/>
      <name val="Arial"/>
    </font>
    <font>
      <b/>
      <i/>
      <sz val="10"/>
      <name val="Arial"/>
      <family val="2"/>
    </font>
    <font>
      <u/>
      <sz val="10"/>
      <color indexed="12"/>
      <name val="Arial"/>
    </font>
    <font>
      <sz val="12"/>
      <name val="Arial"/>
      <family val="2"/>
    </font>
    <font>
      <b/>
      <i/>
      <sz val="12"/>
      <name val="Arial"/>
      <family val="2"/>
    </font>
    <font>
      <b/>
      <u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wrapText="1"/>
    </xf>
    <xf numFmtId="9" fontId="0" fillId="0" borderId="0" xfId="2" applyFont="1"/>
    <xf numFmtId="10" fontId="0" fillId="0" borderId="0" xfId="2" applyNumberFormat="1" applyFont="1"/>
    <xf numFmtId="0" fontId="3" fillId="0" borderId="0" xfId="0" applyFont="1"/>
    <xf numFmtId="0" fontId="3" fillId="0" borderId="1" xfId="0" applyFont="1" applyBorder="1" applyAlignment="1">
      <alignment wrapText="1"/>
    </xf>
    <xf numFmtId="10" fontId="3" fillId="0" borderId="1" xfId="2" applyNumberFormat="1" applyFont="1" applyBorder="1"/>
    <xf numFmtId="0" fontId="3" fillId="0" borderId="0" xfId="0" applyFont="1" applyBorder="1" applyAlignment="1">
      <alignment wrapText="1"/>
    </xf>
    <xf numFmtId="0" fontId="3" fillId="0" borderId="0" xfId="0" applyFont="1" applyBorder="1"/>
    <xf numFmtId="10" fontId="3" fillId="0" borderId="0" xfId="2" applyNumberFormat="1" applyFont="1" applyBorder="1"/>
    <xf numFmtId="10" fontId="3" fillId="0" borderId="1" xfId="0" applyNumberFormat="1" applyFont="1" applyBorder="1"/>
    <xf numFmtId="10" fontId="3" fillId="0" borderId="0" xfId="0" applyNumberFormat="1" applyFont="1" applyBorder="1"/>
    <xf numFmtId="0" fontId="5" fillId="0" borderId="0" xfId="0" applyFont="1"/>
    <xf numFmtId="9" fontId="5" fillId="0" borderId="0" xfId="2" applyFont="1"/>
    <xf numFmtId="0" fontId="5" fillId="0" borderId="0" xfId="0" applyFont="1" applyAlignment="1">
      <alignment wrapText="1"/>
    </xf>
    <xf numFmtId="0" fontId="4" fillId="2" borderId="0" xfId="0" applyFont="1" applyFill="1"/>
    <xf numFmtId="10" fontId="4" fillId="2" borderId="0" xfId="2" applyNumberFormat="1" applyFont="1" applyFill="1"/>
    <xf numFmtId="0" fontId="0" fillId="2" borderId="0" xfId="0" applyFill="1"/>
    <xf numFmtId="10" fontId="0" fillId="2" borderId="0" xfId="2" applyNumberFormat="1" applyFont="1" applyFill="1"/>
    <xf numFmtId="10" fontId="0" fillId="0" borderId="0" xfId="0" applyNumberFormat="1"/>
    <xf numFmtId="0" fontId="3" fillId="0" borderId="2" xfId="0" applyFont="1" applyBorder="1" applyAlignment="1">
      <alignment wrapText="1"/>
    </xf>
    <xf numFmtId="10" fontId="3" fillId="0" borderId="2" xfId="2" applyNumberFormat="1" applyFont="1" applyBorder="1"/>
    <xf numFmtId="10" fontId="3" fillId="0" borderId="2" xfId="0" applyNumberFormat="1" applyFont="1" applyBorder="1"/>
    <xf numFmtId="10" fontId="4" fillId="2" borderId="0" xfId="0" applyNumberFormat="1" applyFont="1" applyFill="1"/>
    <xf numFmtId="10" fontId="0" fillId="2" borderId="0" xfId="0" applyNumberFormat="1" applyFill="1"/>
    <xf numFmtId="2" fontId="0" fillId="0" borderId="0" xfId="0" applyNumberFormat="1"/>
    <xf numFmtId="2" fontId="4" fillId="2" borderId="0" xfId="0" applyNumberFormat="1" applyFont="1" applyFill="1"/>
    <xf numFmtId="2" fontId="3" fillId="0" borderId="1" xfId="0" applyNumberFormat="1" applyFont="1" applyBorder="1"/>
    <xf numFmtId="2" fontId="3" fillId="0" borderId="0" xfId="0" applyNumberFormat="1" applyFont="1" applyBorder="1"/>
    <xf numFmtId="2" fontId="0" fillId="2" borderId="0" xfId="0" applyNumberFormat="1" applyFill="1"/>
    <xf numFmtId="2" fontId="3" fillId="0" borderId="2" xfId="0" applyNumberFormat="1" applyFont="1" applyBorder="1"/>
    <xf numFmtId="2" fontId="0" fillId="0" borderId="0" xfId="0" applyNumberFormat="1" applyAlignment="1">
      <alignment wrapText="1"/>
    </xf>
    <xf numFmtId="0" fontId="0" fillId="3" borderId="0" xfId="0" applyFill="1"/>
    <xf numFmtId="10" fontId="0" fillId="3" borderId="0" xfId="0" applyNumberFormat="1" applyFill="1"/>
    <xf numFmtId="9" fontId="1" fillId="0" borderId="0" xfId="2"/>
    <xf numFmtId="10" fontId="1" fillId="0" borderId="0" xfId="2" applyNumberFormat="1"/>
    <xf numFmtId="10" fontId="1" fillId="2" borderId="0" xfId="2" applyNumberForma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3" xfId="0" applyBorder="1"/>
    <xf numFmtId="0" fontId="9" fillId="4" borderId="4" xfId="0" applyFont="1" applyFill="1" applyBorder="1" applyAlignment="1">
      <alignment vertical="center" wrapText="1"/>
    </xf>
    <xf numFmtId="0" fontId="9" fillId="4" borderId="5" xfId="0" applyFont="1" applyFill="1" applyBorder="1" applyAlignment="1">
      <alignment vertical="center" wrapText="1"/>
    </xf>
    <xf numFmtId="0" fontId="0" fillId="0" borderId="6" xfId="0" applyBorder="1"/>
    <xf numFmtId="0" fontId="9" fillId="4" borderId="7" xfId="0" applyFont="1" applyFill="1" applyBorder="1"/>
    <xf numFmtId="0" fontId="9" fillId="4" borderId="8" xfId="0" applyFont="1" applyFill="1" applyBorder="1"/>
    <xf numFmtId="0" fontId="9" fillId="4" borderId="9" xfId="0" applyFont="1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8" fillId="0" borderId="0" xfId="1" applyAlignment="1" applyProtection="1"/>
    <xf numFmtId="0" fontId="0" fillId="0" borderId="0" xfId="0" applyAlignment="1"/>
    <xf numFmtId="14" fontId="0" fillId="0" borderId="0" xfId="0" applyNumberFormat="1"/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Weight Loss</a:t>
            </a:r>
          </a:p>
        </c:rich>
      </c:tx>
      <c:layout>
        <c:manualLayout>
          <c:xMode val="edge"/>
          <c:yMode val="edge"/>
          <c:x val="0.39795961219133319"/>
          <c:y val="3.7174721189591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510219537447723"/>
          <c:y val="0.17224287484510534"/>
          <c:w val="0.63673532837943281"/>
          <c:h val="0.800062055440096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chart!$A$6</c:f>
              <c:strCache>
                <c:ptCount val="1"/>
                <c:pt idx="0">
                  <c:v>Start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invertIfNegative val="0"/>
          <c:val>
            <c:numRef>
              <c:f>chart!$B$6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E5-4236-9441-F0905DEAF07E}"/>
            </c:ext>
          </c:extLst>
        </c:ser>
        <c:ser>
          <c:idx val="1"/>
          <c:order val="1"/>
          <c:tx>
            <c:strRef>
              <c:f>chart!$A$7</c:f>
              <c:strCache>
                <c:ptCount val="1"/>
                <c:pt idx="0">
                  <c:v>week1</c:v>
                </c:pt>
              </c:strCache>
            </c:strRef>
          </c:tx>
          <c:invertIfNegative val="0"/>
          <c:val>
            <c:numRef>
              <c:f>chart!$B$7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AAE5-4236-9441-F0905DEAF07E}"/>
            </c:ext>
          </c:extLst>
        </c:ser>
        <c:ser>
          <c:idx val="2"/>
          <c:order val="2"/>
          <c:tx>
            <c:strRef>
              <c:f>chart!$A$8</c:f>
              <c:strCache>
                <c:ptCount val="1"/>
                <c:pt idx="0">
                  <c:v>week2</c:v>
                </c:pt>
              </c:strCache>
            </c:strRef>
          </c:tx>
          <c:invertIfNegative val="0"/>
          <c:val>
            <c:numRef>
              <c:f>chart!$B$8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AAE5-4236-9441-F0905DEAF07E}"/>
            </c:ext>
          </c:extLst>
        </c:ser>
        <c:ser>
          <c:idx val="3"/>
          <c:order val="3"/>
          <c:tx>
            <c:strRef>
              <c:f>chart!$A$9</c:f>
              <c:strCache>
                <c:ptCount val="1"/>
                <c:pt idx="0">
                  <c:v>week3</c:v>
                </c:pt>
              </c:strCache>
            </c:strRef>
          </c:tx>
          <c:invertIfNegative val="0"/>
          <c:val>
            <c:numRef>
              <c:f>chart!$B$9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AAE5-4236-9441-F0905DEAF07E}"/>
            </c:ext>
          </c:extLst>
        </c:ser>
        <c:ser>
          <c:idx val="4"/>
          <c:order val="4"/>
          <c:tx>
            <c:strRef>
              <c:f>chart!$A$10</c:f>
              <c:strCache>
                <c:ptCount val="1"/>
                <c:pt idx="0">
                  <c:v>week4</c:v>
                </c:pt>
              </c:strCache>
            </c:strRef>
          </c:tx>
          <c:invertIfNegative val="0"/>
          <c:val>
            <c:numRef>
              <c:f>chart!$B$10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AAE5-4236-9441-F0905DEAF07E}"/>
            </c:ext>
          </c:extLst>
        </c:ser>
        <c:ser>
          <c:idx val="5"/>
          <c:order val="5"/>
          <c:tx>
            <c:strRef>
              <c:f>chart!$A$11</c:f>
              <c:strCache>
                <c:ptCount val="1"/>
                <c:pt idx="0">
                  <c:v>week5</c:v>
                </c:pt>
              </c:strCache>
            </c:strRef>
          </c:tx>
          <c:invertIfNegative val="0"/>
          <c:val>
            <c:numRef>
              <c:f>chart!$B$11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AAE5-4236-9441-F0905DEAF07E}"/>
            </c:ext>
          </c:extLst>
        </c:ser>
        <c:ser>
          <c:idx val="6"/>
          <c:order val="6"/>
          <c:tx>
            <c:strRef>
              <c:f>chart!$A$12</c:f>
              <c:strCache>
                <c:ptCount val="1"/>
                <c:pt idx="0">
                  <c:v>week6</c:v>
                </c:pt>
              </c:strCache>
            </c:strRef>
          </c:tx>
          <c:invertIfNegative val="0"/>
          <c:val>
            <c:numRef>
              <c:f>chart!$B$12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AAE5-4236-9441-F0905DEAF07E}"/>
            </c:ext>
          </c:extLst>
        </c:ser>
        <c:ser>
          <c:idx val="7"/>
          <c:order val="7"/>
          <c:tx>
            <c:strRef>
              <c:f>chart!$A$13</c:f>
              <c:strCache>
                <c:ptCount val="1"/>
                <c:pt idx="0">
                  <c:v>week7</c:v>
                </c:pt>
              </c:strCache>
            </c:strRef>
          </c:tx>
          <c:invertIfNegative val="0"/>
          <c:val>
            <c:numRef>
              <c:f>chart!$B$13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AAE5-4236-9441-F0905DEAF07E}"/>
            </c:ext>
          </c:extLst>
        </c:ser>
        <c:ser>
          <c:idx val="8"/>
          <c:order val="8"/>
          <c:tx>
            <c:strRef>
              <c:f>chart!$A$14</c:f>
              <c:strCache>
                <c:ptCount val="1"/>
                <c:pt idx="0">
                  <c:v>week8</c:v>
                </c:pt>
              </c:strCache>
            </c:strRef>
          </c:tx>
          <c:invertIfNegative val="0"/>
          <c:val>
            <c:numRef>
              <c:f>chart!$B$14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AAE5-4236-9441-F0905DEAF07E}"/>
            </c:ext>
          </c:extLst>
        </c:ser>
        <c:ser>
          <c:idx val="9"/>
          <c:order val="9"/>
          <c:tx>
            <c:strRef>
              <c:f>chart!$A$15</c:f>
              <c:strCache>
                <c:ptCount val="1"/>
                <c:pt idx="0">
                  <c:v>week9</c:v>
                </c:pt>
              </c:strCache>
            </c:strRef>
          </c:tx>
          <c:invertIfNegative val="0"/>
          <c:val>
            <c:numRef>
              <c:f>chart!$B$15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AAE5-4236-9441-F0905DEAF07E}"/>
            </c:ext>
          </c:extLst>
        </c:ser>
        <c:ser>
          <c:idx val="10"/>
          <c:order val="10"/>
          <c:tx>
            <c:strRef>
              <c:f>chart!$A$16</c:f>
              <c:strCache>
                <c:ptCount val="1"/>
                <c:pt idx="0">
                  <c:v>week10</c:v>
                </c:pt>
              </c:strCache>
            </c:strRef>
          </c:tx>
          <c:invertIfNegative val="0"/>
          <c:val>
            <c:numRef>
              <c:f>chart!$B$16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AAE5-4236-9441-F0905DEAF07E}"/>
            </c:ext>
          </c:extLst>
        </c:ser>
        <c:ser>
          <c:idx val="11"/>
          <c:order val="11"/>
          <c:tx>
            <c:strRef>
              <c:f>chart!$A$17</c:f>
              <c:strCache>
                <c:ptCount val="1"/>
                <c:pt idx="0">
                  <c:v>week11</c:v>
                </c:pt>
              </c:strCache>
            </c:strRef>
          </c:tx>
          <c:invertIfNegative val="0"/>
          <c:val>
            <c:numRef>
              <c:f>chart!$B$17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AAE5-4236-9441-F0905DEAF07E}"/>
            </c:ext>
          </c:extLst>
        </c:ser>
        <c:ser>
          <c:idx val="12"/>
          <c:order val="12"/>
          <c:tx>
            <c:strRef>
              <c:f>chart!$A$18</c:f>
              <c:strCache>
                <c:ptCount val="1"/>
                <c:pt idx="0">
                  <c:v>week12</c:v>
                </c:pt>
              </c:strCache>
            </c:strRef>
          </c:tx>
          <c:invertIfNegative val="0"/>
          <c:val>
            <c:numRef>
              <c:f>chart!$B$18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AAE5-4236-9441-F0905DEAF07E}"/>
            </c:ext>
          </c:extLst>
        </c:ser>
        <c:ser>
          <c:idx val="13"/>
          <c:order val="13"/>
          <c:tx>
            <c:strRef>
              <c:f>chart!$A$19</c:f>
              <c:strCache>
                <c:ptCount val="1"/>
                <c:pt idx="0">
                  <c:v>week13</c:v>
                </c:pt>
              </c:strCache>
            </c:strRef>
          </c:tx>
          <c:invertIfNegative val="0"/>
          <c:val>
            <c:numRef>
              <c:f>chart!$B$19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AAE5-4236-9441-F0905DEAF07E}"/>
            </c:ext>
          </c:extLst>
        </c:ser>
        <c:ser>
          <c:idx val="14"/>
          <c:order val="14"/>
          <c:tx>
            <c:strRef>
              <c:f>chart!$A$20</c:f>
              <c:strCache>
                <c:ptCount val="1"/>
                <c:pt idx="0">
                  <c:v>week14</c:v>
                </c:pt>
              </c:strCache>
            </c:strRef>
          </c:tx>
          <c:invertIfNegative val="0"/>
          <c:val>
            <c:numRef>
              <c:f>chart!$B$20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AAE5-4236-9441-F0905DEAF07E}"/>
            </c:ext>
          </c:extLst>
        </c:ser>
        <c:ser>
          <c:idx val="15"/>
          <c:order val="15"/>
          <c:tx>
            <c:strRef>
              <c:f>chart!$A$21</c:f>
              <c:strCache>
                <c:ptCount val="1"/>
                <c:pt idx="0">
                  <c:v>week15</c:v>
                </c:pt>
              </c:strCache>
            </c:strRef>
          </c:tx>
          <c:invertIfNegative val="0"/>
          <c:val>
            <c:numRef>
              <c:f>chart!$B$21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AAE5-4236-9441-F0905DEAF07E}"/>
            </c:ext>
          </c:extLst>
        </c:ser>
        <c:ser>
          <c:idx val="16"/>
          <c:order val="16"/>
          <c:tx>
            <c:strRef>
              <c:f>chart!$A$22</c:f>
              <c:strCache>
                <c:ptCount val="1"/>
                <c:pt idx="0">
                  <c:v>week16</c:v>
                </c:pt>
              </c:strCache>
            </c:strRef>
          </c:tx>
          <c:invertIfNegative val="0"/>
          <c:val>
            <c:numRef>
              <c:f>chart!$B$22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AAE5-4236-9441-F0905DEAF07E}"/>
            </c:ext>
          </c:extLst>
        </c:ser>
        <c:ser>
          <c:idx val="17"/>
          <c:order val="17"/>
          <c:tx>
            <c:strRef>
              <c:f>chart!$A$23</c:f>
              <c:strCache>
                <c:ptCount val="1"/>
                <c:pt idx="0">
                  <c:v>week17</c:v>
                </c:pt>
              </c:strCache>
            </c:strRef>
          </c:tx>
          <c:invertIfNegative val="0"/>
          <c:val>
            <c:numRef>
              <c:f>chart!$B$23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AAE5-4236-9441-F0905DEAF07E}"/>
            </c:ext>
          </c:extLst>
        </c:ser>
        <c:ser>
          <c:idx val="18"/>
          <c:order val="18"/>
          <c:tx>
            <c:strRef>
              <c:f>chart!$A$24</c:f>
              <c:strCache>
                <c:ptCount val="1"/>
                <c:pt idx="0">
                  <c:v>week18</c:v>
                </c:pt>
              </c:strCache>
            </c:strRef>
          </c:tx>
          <c:invertIfNegative val="0"/>
          <c:val>
            <c:numRef>
              <c:f>chart!$B$24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AAE5-4236-9441-F0905DEAF07E}"/>
            </c:ext>
          </c:extLst>
        </c:ser>
        <c:ser>
          <c:idx val="19"/>
          <c:order val="19"/>
          <c:tx>
            <c:strRef>
              <c:f>chart!$A$25</c:f>
              <c:strCache>
                <c:ptCount val="1"/>
                <c:pt idx="0">
                  <c:v>week19</c:v>
                </c:pt>
              </c:strCache>
            </c:strRef>
          </c:tx>
          <c:invertIfNegative val="0"/>
          <c:val>
            <c:numRef>
              <c:f>chart!$B$25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AAE5-4236-9441-F0905DEAF07E}"/>
            </c:ext>
          </c:extLst>
        </c:ser>
        <c:ser>
          <c:idx val="20"/>
          <c:order val="20"/>
          <c:tx>
            <c:strRef>
              <c:f>chart!$A$26</c:f>
              <c:strCache>
                <c:ptCount val="1"/>
                <c:pt idx="0">
                  <c:v>week20</c:v>
                </c:pt>
              </c:strCache>
            </c:strRef>
          </c:tx>
          <c:invertIfNegative val="0"/>
          <c:val>
            <c:numRef>
              <c:f>chart!$B$26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AAE5-4236-9441-F0905DEAF07E}"/>
            </c:ext>
          </c:extLst>
        </c:ser>
        <c:ser>
          <c:idx val="21"/>
          <c:order val="21"/>
          <c:tx>
            <c:strRef>
              <c:f>chart!$A$27</c:f>
              <c:strCache>
                <c:ptCount val="1"/>
                <c:pt idx="0">
                  <c:v>week21</c:v>
                </c:pt>
              </c:strCache>
            </c:strRef>
          </c:tx>
          <c:invertIfNegative val="0"/>
          <c:val>
            <c:numRef>
              <c:f>chart!$B$27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AAE5-4236-9441-F0905DEAF07E}"/>
            </c:ext>
          </c:extLst>
        </c:ser>
        <c:ser>
          <c:idx val="22"/>
          <c:order val="22"/>
          <c:tx>
            <c:strRef>
              <c:f>chart!$A$28</c:f>
              <c:strCache>
                <c:ptCount val="1"/>
                <c:pt idx="0">
                  <c:v>week22</c:v>
                </c:pt>
              </c:strCache>
            </c:strRef>
          </c:tx>
          <c:invertIfNegative val="0"/>
          <c:val>
            <c:numRef>
              <c:f>chart!$B$28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AAE5-4236-9441-F0905DEAF07E}"/>
            </c:ext>
          </c:extLst>
        </c:ser>
        <c:ser>
          <c:idx val="23"/>
          <c:order val="23"/>
          <c:tx>
            <c:strRef>
              <c:f>chart!$A$29</c:f>
              <c:strCache>
                <c:ptCount val="1"/>
                <c:pt idx="0">
                  <c:v>week23</c:v>
                </c:pt>
              </c:strCache>
            </c:strRef>
          </c:tx>
          <c:invertIfNegative val="0"/>
          <c:val>
            <c:numRef>
              <c:f>chart!$B$29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AAE5-4236-9441-F0905DEAF07E}"/>
            </c:ext>
          </c:extLst>
        </c:ser>
        <c:ser>
          <c:idx val="24"/>
          <c:order val="24"/>
          <c:tx>
            <c:strRef>
              <c:f>chart!$A$30</c:f>
              <c:strCache>
                <c:ptCount val="1"/>
                <c:pt idx="0">
                  <c:v>week24</c:v>
                </c:pt>
              </c:strCache>
            </c:strRef>
          </c:tx>
          <c:invertIfNegative val="0"/>
          <c:val>
            <c:numRef>
              <c:f>chart!$B$30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AAE5-4236-9441-F0905DEAF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8864496"/>
        <c:axId val="1"/>
      </c:barChart>
      <c:catAx>
        <c:axId val="2288644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Weight</a:t>
                </a:r>
              </a:p>
            </c:rich>
          </c:tx>
          <c:layout>
            <c:manualLayout>
              <c:xMode val="edge"/>
              <c:yMode val="edge"/>
              <c:x val="5.4421768707482989E-3"/>
              <c:y val="0.3568773234200743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88644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4286571321442"/>
          <c:y val="0.40520446096654278"/>
          <c:w val="0.12777459960362098"/>
          <c:h val="0.5947955390334572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Inches Lost</a:t>
            </a:r>
          </a:p>
        </c:rich>
      </c:tx>
      <c:layout>
        <c:manualLayout>
          <c:xMode val="edge"/>
          <c:yMode val="edge"/>
          <c:x val="0.40408206117092504"/>
          <c:y val="3.7174721189591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367365241714406"/>
          <c:y val="0.15737298636926889"/>
          <c:w val="0.60816387133676597"/>
          <c:h val="0.80049566294919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chart!$A$6</c:f>
              <c:strCache>
                <c:ptCount val="1"/>
                <c:pt idx="0">
                  <c:v>Start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invertIfNegative val="0"/>
          <c:val>
            <c:numRef>
              <c:f>chart!$C$6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72-4B48-9E4E-5CFC0764B7E9}"/>
            </c:ext>
          </c:extLst>
        </c:ser>
        <c:ser>
          <c:idx val="1"/>
          <c:order val="1"/>
          <c:tx>
            <c:strRef>
              <c:f>chart!$A$7</c:f>
              <c:strCache>
                <c:ptCount val="1"/>
                <c:pt idx="0">
                  <c:v>week1</c:v>
                </c:pt>
              </c:strCache>
            </c:strRef>
          </c:tx>
          <c:invertIfNegative val="0"/>
          <c:val>
            <c:numRef>
              <c:f>chart!$C$7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72-4B48-9E4E-5CFC0764B7E9}"/>
            </c:ext>
          </c:extLst>
        </c:ser>
        <c:ser>
          <c:idx val="2"/>
          <c:order val="2"/>
          <c:tx>
            <c:strRef>
              <c:f>chart!$A$8</c:f>
              <c:strCache>
                <c:ptCount val="1"/>
                <c:pt idx="0">
                  <c:v>week2</c:v>
                </c:pt>
              </c:strCache>
            </c:strRef>
          </c:tx>
          <c:invertIfNegative val="0"/>
          <c:val>
            <c:numRef>
              <c:f>chart!$C$8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72-4B48-9E4E-5CFC0764B7E9}"/>
            </c:ext>
          </c:extLst>
        </c:ser>
        <c:ser>
          <c:idx val="3"/>
          <c:order val="3"/>
          <c:tx>
            <c:strRef>
              <c:f>chart!$A$9</c:f>
              <c:strCache>
                <c:ptCount val="1"/>
                <c:pt idx="0">
                  <c:v>week3</c:v>
                </c:pt>
              </c:strCache>
            </c:strRef>
          </c:tx>
          <c:invertIfNegative val="0"/>
          <c:val>
            <c:numRef>
              <c:f>chart!$C$9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72-4B48-9E4E-5CFC0764B7E9}"/>
            </c:ext>
          </c:extLst>
        </c:ser>
        <c:ser>
          <c:idx val="4"/>
          <c:order val="4"/>
          <c:tx>
            <c:strRef>
              <c:f>chart!$A$10</c:f>
              <c:strCache>
                <c:ptCount val="1"/>
                <c:pt idx="0">
                  <c:v>week4</c:v>
                </c:pt>
              </c:strCache>
            </c:strRef>
          </c:tx>
          <c:invertIfNegative val="0"/>
          <c:val>
            <c:numRef>
              <c:f>chart!$C$10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72-4B48-9E4E-5CFC0764B7E9}"/>
            </c:ext>
          </c:extLst>
        </c:ser>
        <c:ser>
          <c:idx val="5"/>
          <c:order val="5"/>
          <c:tx>
            <c:strRef>
              <c:f>chart!$A$11</c:f>
              <c:strCache>
                <c:ptCount val="1"/>
                <c:pt idx="0">
                  <c:v>week5</c:v>
                </c:pt>
              </c:strCache>
            </c:strRef>
          </c:tx>
          <c:invertIfNegative val="0"/>
          <c:val>
            <c:numRef>
              <c:f>chart!$C$11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C72-4B48-9E4E-5CFC0764B7E9}"/>
            </c:ext>
          </c:extLst>
        </c:ser>
        <c:ser>
          <c:idx val="6"/>
          <c:order val="6"/>
          <c:tx>
            <c:strRef>
              <c:f>chart!$A$12</c:f>
              <c:strCache>
                <c:ptCount val="1"/>
                <c:pt idx="0">
                  <c:v>week6</c:v>
                </c:pt>
              </c:strCache>
            </c:strRef>
          </c:tx>
          <c:invertIfNegative val="0"/>
          <c:val>
            <c:numRef>
              <c:f>chart!$C$12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C72-4B48-9E4E-5CFC0764B7E9}"/>
            </c:ext>
          </c:extLst>
        </c:ser>
        <c:ser>
          <c:idx val="7"/>
          <c:order val="7"/>
          <c:tx>
            <c:strRef>
              <c:f>chart!$A$13</c:f>
              <c:strCache>
                <c:ptCount val="1"/>
                <c:pt idx="0">
                  <c:v>week7</c:v>
                </c:pt>
              </c:strCache>
            </c:strRef>
          </c:tx>
          <c:invertIfNegative val="0"/>
          <c:val>
            <c:numRef>
              <c:f>chart!$C$13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C72-4B48-9E4E-5CFC0764B7E9}"/>
            </c:ext>
          </c:extLst>
        </c:ser>
        <c:ser>
          <c:idx val="8"/>
          <c:order val="8"/>
          <c:tx>
            <c:strRef>
              <c:f>chart!$A$14</c:f>
              <c:strCache>
                <c:ptCount val="1"/>
                <c:pt idx="0">
                  <c:v>week8</c:v>
                </c:pt>
              </c:strCache>
            </c:strRef>
          </c:tx>
          <c:invertIfNegative val="0"/>
          <c:val>
            <c:numRef>
              <c:f>chart!$C$14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C72-4B48-9E4E-5CFC0764B7E9}"/>
            </c:ext>
          </c:extLst>
        </c:ser>
        <c:ser>
          <c:idx val="9"/>
          <c:order val="9"/>
          <c:tx>
            <c:strRef>
              <c:f>chart!$A$15</c:f>
              <c:strCache>
                <c:ptCount val="1"/>
                <c:pt idx="0">
                  <c:v>week9</c:v>
                </c:pt>
              </c:strCache>
            </c:strRef>
          </c:tx>
          <c:invertIfNegative val="0"/>
          <c:val>
            <c:numRef>
              <c:f>chart!$C$15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C72-4B48-9E4E-5CFC0764B7E9}"/>
            </c:ext>
          </c:extLst>
        </c:ser>
        <c:ser>
          <c:idx val="10"/>
          <c:order val="10"/>
          <c:tx>
            <c:strRef>
              <c:f>chart!$A$16</c:f>
              <c:strCache>
                <c:ptCount val="1"/>
                <c:pt idx="0">
                  <c:v>week10</c:v>
                </c:pt>
              </c:strCache>
            </c:strRef>
          </c:tx>
          <c:invertIfNegative val="0"/>
          <c:val>
            <c:numRef>
              <c:f>chart!$C$16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C72-4B48-9E4E-5CFC0764B7E9}"/>
            </c:ext>
          </c:extLst>
        </c:ser>
        <c:ser>
          <c:idx val="11"/>
          <c:order val="11"/>
          <c:tx>
            <c:strRef>
              <c:f>chart!$A$17</c:f>
              <c:strCache>
                <c:ptCount val="1"/>
                <c:pt idx="0">
                  <c:v>week11</c:v>
                </c:pt>
              </c:strCache>
            </c:strRef>
          </c:tx>
          <c:invertIfNegative val="0"/>
          <c:val>
            <c:numRef>
              <c:f>chart!$C$17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C72-4B48-9E4E-5CFC0764B7E9}"/>
            </c:ext>
          </c:extLst>
        </c:ser>
        <c:ser>
          <c:idx val="12"/>
          <c:order val="12"/>
          <c:tx>
            <c:strRef>
              <c:f>chart!$A$18</c:f>
              <c:strCache>
                <c:ptCount val="1"/>
                <c:pt idx="0">
                  <c:v>week12</c:v>
                </c:pt>
              </c:strCache>
            </c:strRef>
          </c:tx>
          <c:invertIfNegative val="0"/>
          <c:val>
            <c:numRef>
              <c:f>chart!$C$18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C72-4B48-9E4E-5CFC0764B7E9}"/>
            </c:ext>
          </c:extLst>
        </c:ser>
        <c:ser>
          <c:idx val="13"/>
          <c:order val="13"/>
          <c:tx>
            <c:strRef>
              <c:f>chart!$A$19</c:f>
              <c:strCache>
                <c:ptCount val="1"/>
                <c:pt idx="0">
                  <c:v>week13</c:v>
                </c:pt>
              </c:strCache>
            </c:strRef>
          </c:tx>
          <c:invertIfNegative val="0"/>
          <c:val>
            <c:numRef>
              <c:f>chart!$C$19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C72-4B48-9E4E-5CFC0764B7E9}"/>
            </c:ext>
          </c:extLst>
        </c:ser>
        <c:ser>
          <c:idx val="14"/>
          <c:order val="14"/>
          <c:tx>
            <c:strRef>
              <c:f>chart!$A$20</c:f>
              <c:strCache>
                <c:ptCount val="1"/>
                <c:pt idx="0">
                  <c:v>week14</c:v>
                </c:pt>
              </c:strCache>
            </c:strRef>
          </c:tx>
          <c:invertIfNegative val="0"/>
          <c:val>
            <c:numRef>
              <c:f>chart!$C$20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72-4B48-9E4E-5CFC0764B7E9}"/>
            </c:ext>
          </c:extLst>
        </c:ser>
        <c:ser>
          <c:idx val="15"/>
          <c:order val="15"/>
          <c:tx>
            <c:strRef>
              <c:f>chart!$A$21</c:f>
              <c:strCache>
                <c:ptCount val="1"/>
                <c:pt idx="0">
                  <c:v>week15</c:v>
                </c:pt>
              </c:strCache>
            </c:strRef>
          </c:tx>
          <c:invertIfNegative val="0"/>
          <c:val>
            <c:numRef>
              <c:f>chart!$C$21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C72-4B48-9E4E-5CFC0764B7E9}"/>
            </c:ext>
          </c:extLst>
        </c:ser>
        <c:ser>
          <c:idx val="16"/>
          <c:order val="16"/>
          <c:tx>
            <c:strRef>
              <c:f>chart!$A$22</c:f>
              <c:strCache>
                <c:ptCount val="1"/>
                <c:pt idx="0">
                  <c:v>week16</c:v>
                </c:pt>
              </c:strCache>
            </c:strRef>
          </c:tx>
          <c:invertIfNegative val="0"/>
          <c:val>
            <c:numRef>
              <c:f>chart!$C$22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C72-4B48-9E4E-5CFC0764B7E9}"/>
            </c:ext>
          </c:extLst>
        </c:ser>
        <c:ser>
          <c:idx val="17"/>
          <c:order val="17"/>
          <c:tx>
            <c:strRef>
              <c:f>chart!$A$23</c:f>
              <c:strCache>
                <c:ptCount val="1"/>
                <c:pt idx="0">
                  <c:v>week17</c:v>
                </c:pt>
              </c:strCache>
            </c:strRef>
          </c:tx>
          <c:invertIfNegative val="0"/>
          <c:val>
            <c:numRef>
              <c:f>chart!$C$23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C72-4B48-9E4E-5CFC0764B7E9}"/>
            </c:ext>
          </c:extLst>
        </c:ser>
        <c:ser>
          <c:idx val="18"/>
          <c:order val="18"/>
          <c:tx>
            <c:strRef>
              <c:f>chart!$A$24</c:f>
              <c:strCache>
                <c:ptCount val="1"/>
                <c:pt idx="0">
                  <c:v>week18</c:v>
                </c:pt>
              </c:strCache>
            </c:strRef>
          </c:tx>
          <c:invertIfNegative val="0"/>
          <c:val>
            <c:numRef>
              <c:f>chart!$C$24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7C72-4B48-9E4E-5CFC0764B7E9}"/>
            </c:ext>
          </c:extLst>
        </c:ser>
        <c:ser>
          <c:idx val="19"/>
          <c:order val="19"/>
          <c:tx>
            <c:strRef>
              <c:f>chart!$A$25</c:f>
              <c:strCache>
                <c:ptCount val="1"/>
                <c:pt idx="0">
                  <c:v>week19</c:v>
                </c:pt>
              </c:strCache>
            </c:strRef>
          </c:tx>
          <c:invertIfNegative val="0"/>
          <c:val>
            <c:numRef>
              <c:f>chart!$C$25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7C72-4B48-9E4E-5CFC0764B7E9}"/>
            </c:ext>
          </c:extLst>
        </c:ser>
        <c:ser>
          <c:idx val="20"/>
          <c:order val="20"/>
          <c:tx>
            <c:strRef>
              <c:f>chart!$A$26</c:f>
              <c:strCache>
                <c:ptCount val="1"/>
                <c:pt idx="0">
                  <c:v>week20</c:v>
                </c:pt>
              </c:strCache>
            </c:strRef>
          </c:tx>
          <c:invertIfNegative val="0"/>
          <c:val>
            <c:numRef>
              <c:f>chart!$C$26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7C72-4B48-9E4E-5CFC0764B7E9}"/>
            </c:ext>
          </c:extLst>
        </c:ser>
        <c:ser>
          <c:idx val="21"/>
          <c:order val="21"/>
          <c:tx>
            <c:strRef>
              <c:f>chart!$A$27</c:f>
              <c:strCache>
                <c:ptCount val="1"/>
                <c:pt idx="0">
                  <c:v>week21</c:v>
                </c:pt>
              </c:strCache>
            </c:strRef>
          </c:tx>
          <c:invertIfNegative val="0"/>
          <c:val>
            <c:numRef>
              <c:f>chart!$C$27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C72-4B48-9E4E-5CFC0764B7E9}"/>
            </c:ext>
          </c:extLst>
        </c:ser>
        <c:ser>
          <c:idx val="22"/>
          <c:order val="22"/>
          <c:tx>
            <c:strRef>
              <c:f>chart!$A$28</c:f>
              <c:strCache>
                <c:ptCount val="1"/>
                <c:pt idx="0">
                  <c:v>week22</c:v>
                </c:pt>
              </c:strCache>
            </c:strRef>
          </c:tx>
          <c:invertIfNegative val="0"/>
          <c:val>
            <c:numRef>
              <c:f>chart!$C$28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7C72-4B48-9E4E-5CFC0764B7E9}"/>
            </c:ext>
          </c:extLst>
        </c:ser>
        <c:ser>
          <c:idx val="23"/>
          <c:order val="23"/>
          <c:tx>
            <c:strRef>
              <c:f>chart!$A$29</c:f>
              <c:strCache>
                <c:ptCount val="1"/>
                <c:pt idx="0">
                  <c:v>week23</c:v>
                </c:pt>
              </c:strCache>
            </c:strRef>
          </c:tx>
          <c:invertIfNegative val="0"/>
          <c:val>
            <c:numRef>
              <c:f>chart!$C$29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7C72-4B48-9E4E-5CFC0764B7E9}"/>
            </c:ext>
          </c:extLst>
        </c:ser>
        <c:ser>
          <c:idx val="24"/>
          <c:order val="24"/>
          <c:tx>
            <c:strRef>
              <c:f>chart!$A$30</c:f>
              <c:strCache>
                <c:ptCount val="1"/>
                <c:pt idx="0">
                  <c:v>week24</c:v>
                </c:pt>
              </c:strCache>
            </c:strRef>
          </c:tx>
          <c:invertIfNegative val="0"/>
          <c:val>
            <c:numRef>
              <c:f>chart!$C$30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7C72-4B48-9E4E-5CFC0764B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8860888"/>
        <c:axId val="1"/>
      </c:barChart>
      <c:catAx>
        <c:axId val="228860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Inches</a:t>
                </a:r>
              </a:p>
            </c:rich>
          </c:tx>
          <c:layout>
            <c:manualLayout>
              <c:xMode val="edge"/>
              <c:yMode val="edge"/>
              <c:x val="3.2653061224489799E-2"/>
              <c:y val="0.3643122676579925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88608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428657132144189"/>
          <c:y val="0.40520446096654272"/>
          <c:w val="0.12777459960362098"/>
          <c:h val="0.5947955390334572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Fat Loss</a:t>
            </a:r>
          </a:p>
        </c:rich>
      </c:tx>
      <c:layout>
        <c:manualLayout>
          <c:xMode val="edge"/>
          <c:yMode val="edge"/>
          <c:x val="0.42653104076276177"/>
          <c:y val="3.7174721189591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387774421809653"/>
          <c:y val="0.15737298636926889"/>
          <c:w val="0.59795977953581347"/>
          <c:h val="0.785625774473358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chart!$A$6</c:f>
              <c:strCache>
                <c:ptCount val="1"/>
                <c:pt idx="0">
                  <c:v>Start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invertIfNegative val="0"/>
          <c:val>
            <c:numRef>
              <c:f>chart!$D$6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0F-43E9-920F-BB6A8ECF4E89}"/>
            </c:ext>
          </c:extLst>
        </c:ser>
        <c:ser>
          <c:idx val="1"/>
          <c:order val="1"/>
          <c:tx>
            <c:strRef>
              <c:f>chart!$A$7</c:f>
              <c:strCache>
                <c:ptCount val="1"/>
                <c:pt idx="0">
                  <c:v>week1</c:v>
                </c:pt>
              </c:strCache>
            </c:strRef>
          </c:tx>
          <c:invertIfNegative val="0"/>
          <c:val>
            <c:numRef>
              <c:f>chart!$D$7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0F-43E9-920F-BB6A8ECF4E89}"/>
            </c:ext>
          </c:extLst>
        </c:ser>
        <c:ser>
          <c:idx val="2"/>
          <c:order val="2"/>
          <c:tx>
            <c:strRef>
              <c:f>chart!$A$8</c:f>
              <c:strCache>
                <c:ptCount val="1"/>
                <c:pt idx="0">
                  <c:v>week2</c:v>
                </c:pt>
              </c:strCache>
            </c:strRef>
          </c:tx>
          <c:invertIfNegative val="0"/>
          <c:val>
            <c:numRef>
              <c:f>chart!$D$8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0F-43E9-920F-BB6A8ECF4E89}"/>
            </c:ext>
          </c:extLst>
        </c:ser>
        <c:ser>
          <c:idx val="3"/>
          <c:order val="3"/>
          <c:tx>
            <c:strRef>
              <c:f>chart!$A$9</c:f>
              <c:strCache>
                <c:ptCount val="1"/>
                <c:pt idx="0">
                  <c:v>week3</c:v>
                </c:pt>
              </c:strCache>
            </c:strRef>
          </c:tx>
          <c:invertIfNegative val="0"/>
          <c:val>
            <c:numRef>
              <c:f>chart!$D$9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0F-43E9-920F-BB6A8ECF4E89}"/>
            </c:ext>
          </c:extLst>
        </c:ser>
        <c:ser>
          <c:idx val="4"/>
          <c:order val="4"/>
          <c:tx>
            <c:strRef>
              <c:f>chart!$A$10</c:f>
              <c:strCache>
                <c:ptCount val="1"/>
                <c:pt idx="0">
                  <c:v>week4</c:v>
                </c:pt>
              </c:strCache>
            </c:strRef>
          </c:tx>
          <c:invertIfNegative val="0"/>
          <c:val>
            <c:numRef>
              <c:f>chart!$D$10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0F-43E9-920F-BB6A8ECF4E89}"/>
            </c:ext>
          </c:extLst>
        </c:ser>
        <c:ser>
          <c:idx val="5"/>
          <c:order val="5"/>
          <c:tx>
            <c:strRef>
              <c:f>chart!$A$11</c:f>
              <c:strCache>
                <c:ptCount val="1"/>
                <c:pt idx="0">
                  <c:v>week5</c:v>
                </c:pt>
              </c:strCache>
            </c:strRef>
          </c:tx>
          <c:invertIfNegative val="0"/>
          <c:val>
            <c:numRef>
              <c:f>chart!$D$11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A0F-43E9-920F-BB6A8ECF4E89}"/>
            </c:ext>
          </c:extLst>
        </c:ser>
        <c:ser>
          <c:idx val="6"/>
          <c:order val="6"/>
          <c:tx>
            <c:strRef>
              <c:f>chart!$A$12</c:f>
              <c:strCache>
                <c:ptCount val="1"/>
                <c:pt idx="0">
                  <c:v>week6</c:v>
                </c:pt>
              </c:strCache>
            </c:strRef>
          </c:tx>
          <c:invertIfNegative val="0"/>
          <c:val>
            <c:numRef>
              <c:f>chart!$D$12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A0F-43E9-920F-BB6A8ECF4E89}"/>
            </c:ext>
          </c:extLst>
        </c:ser>
        <c:ser>
          <c:idx val="7"/>
          <c:order val="7"/>
          <c:tx>
            <c:strRef>
              <c:f>chart!$A$13</c:f>
              <c:strCache>
                <c:ptCount val="1"/>
                <c:pt idx="0">
                  <c:v>week7</c:v>
                </c:pt>
              </c:strCache>
            </c:strRef>
          </c:tx>
          <c:invertIfNegative val="0"/>
          <c:val>
            <c:numRef>
              <c:f>chart!$D$13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A0F-43E9-920F-BB6A8ECF4E89}"/>
            </c:ext>
          </c:extLst>
        </c:ser>
        <c:ser>
          <c:idx val="8"/>
          <c:order val="8"/>
          <c:tx>
            <c:strRef>
              <c:f>chart!$A$14</c:f>
              <c:strCache>
                <c:ptCount val="1"/>
                <c:pt idx="0">
                  <c:v>week8</c:v>
                </c:pt>
              </c:strCache>
            </c:strRef>
          </c:tx>
          <c:invertIfNegative val="0"/>
          <c:val>
            <c:numRef>
              <c:f>chart!$D$14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A0F-43E9-920F-BB6A8ECF4E89}"/>
            </c:ext>
          </c:extLst>
        </c:ser>
        <c:ser>
          <c:idx val="9"/>
          <c:order val="9"/>
          <c:tx>
            <c:strRef>
              <c:f>chart!$A$15</c:f>
              <c:strCache>
                <c:ptCount val="1"/>
                <c:pt idx="0">
                  <c:v>week9</c:v>
                </c:pt>
              </c:strCache>
            </c:strRef>
          </c:tx>
          <c:invertIfNegative val="0"/>
          <c:val>
            <c:numRef>
              <c:f>chart!$D$15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A0F-43E9-920F-BB6A8ECF4E89}"/>
            </c:ext>
          </c:extLst>
        </c:ser>
        <c:ser>
          <c:idx val="10"/>
          <c:order val="10"/>
          <c:tx>
            <c:strRef>
              <c:f>chart!$A$16</c:f>
              <c:strCache>
                <c:ptCount val="1"/>
                <c:pt idx="0">
                  <c:v>week10</c:v>
                </c:pt>
              </c:strCache>
            </c:strRef>
          </c:tx>
          <c:invertIfNegative val="0"/>
          <c:val>
            <c:numRef>
              <c:f>chart!$D$16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A0F-43E9-920F-BB6A8ECF4E89}"/>
            </c:ext>
          </c:extLst>
        </c:ser>
        <c:ser>
          <c:idx val="11"/>
          <c:order val="11"/>
          <c:tx>
            <c:strRef>
              <c:f>chart!$A$17</c:f>
              <c:strCache>
                <c:ptCount val="1"/>
                <c:pt idx="0">
                  <c:v>week11</c:v>
                </c:pt>
              </c:strCache>
            </c:strRef>
          </c:tx>
          <c:invertIfNegative val="0"/>
          <c:val>
            <c:numRef>
              <c:f>chart!$D$17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A0F-43E9-920F-BB6A8ECF4E89}"/>
            </c:ext>
          </c:extLst>
        </c:ser>
        <c:ser>
          <c:idx val="12"/>
          <c:order val="12"/>
          <c:tx>
            <c:strRef>
              <c:f>chart!$A$18</c:f>
              <c:strCache>
                <c:ptCount val="1"/>
                <c:pt idx="0">
                  <c:v>week12</c:v>
                </c:pt>
              </c:strCache>
            </c:strRef>
          </c:tx>
          <c:invertIfNegative val="0"/>
          <c:val>
            <c:numRef>
              <c:f>chart!$D$18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A0F-43E9-920F-BB6A8ECF4E89}"/>
            </c:ext>
          </c:extLst>
        </c:ser>
        <c:ser>
          <c:idx val="13"/>
          <c:order val="13"/>
          <c:tx>
            <c:strRef>
              <c:f>chart!$A$19</c:f>
              <c:strCache>
                <c:ptCount val="1"/>
                <c:pt idx="0">
                  <c:v>week13</c:v>
                </c:pt>
              </c:strCache>
            </c:strRef>
          </c:tx>
          <c:invertIfNegative val="0"/>
          <c:val>
            <c:numRef>
              <c:f>chart!$D$19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A0F-43E9-920F-BB6A8ECF4E89}"/>
            </c:ext>
          </c:extLst>
        </c:ser>
        <c:ser>
          <c:idx val="14"/>
          <c:order val="14"/>
          <c:tx>
            <c:strRef>
              <c:f>chart!$A$20</c:f>
              <c:strCache>
                <c:ptCount val="1"/>
                <c:pt idx="0">
                  <c:v>week14</c:v>
                </c:pt>
              </c:strCache>
            </c:strRef>
          </c:tx>
          <c:invertIfNegative val="0"/>
          <c:val>
            <c:numRef>
              <c:f>chart!$D$20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A0F-43E9-920F-BB6A8ECF4E89}"/>
            </c:ext>
          </c:extLst>
        </c:ser>
        <c:ser>
          <c:idx val="15"/>
          <c:order val="15"/>
          <c:tx>
            <c:strRef>
              <c:f>chart!$A$21</c:f>
              <c:strCache>
                <c:ptCount val="1"/>
                <c:pt idx="0">
                  <c:v>week15</c:v>
                </c:pt>
              </c:strCache>
            </c:strRef>
          </c:tx>
          <c:invertIfNegative val="0"/>
          <c:val>
            <c:numRef>
              <c:f>chart!$D$21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A0F-43E9-920F-BB6A8ECF4E89}"/>
            </c:ext>
          </c:extLst>
        </c:ser>
        <c:ser>
          <c:idx val="16"/>
          <c:order val="16"/>
          <c:tx>
            <c:strRef>
              <c:f>chart!$A$22</c:f>
              <c:strCache>
                <c:ptCount val="1"/>
                <c:pt idx="0">
                  <c:v>week16</c:v>
                </c:pt>
              </c:strCache>
            </c:strRef>
          </c:tx>
          <c:invertIfNegative val="0"/>
          <c:val>
            <c:numRef>
              <c:f>chart!$D$22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A0F-43E9-920F-BB6A8ECF4E89}"/>
            </c:ext>
          </c:extLst>
        </c:ser>
        <c:ser>
          <c:idx val="17"/>
          <c:order val="17"/>
          <c:tx>
            <c:strRef>
              <c:f>chart!$A$23</c:f>
              <c:strCache>
                <c:ptCount val="1"/>
                <c:pt idx="0">
                  <c:v>week17</c:v>
                </c:pt>
              </c:strCache>
            </c:strRef>
          </c:tx>
          <c:invertIfNegative val="0"/>
          <c:val>
            <c:numRef>
              <c:f>chart!$D$23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A0F-43E9-920F-BB6A8ECF4E89}"/>
            </c:ext>
          </c:extLst>
        </c:ser>
        <c:ser>
          <c:idx val="18"/>
          <c:order val="18"/>
          <c:tx>
            <c:strRef>
              <c:f>chart!$A$24</c:f>
              <c:strCache>
                <c:ptCount val="1"/>
                <c:pt idx="0">
                  <c:v>week18</c:v>
                </c:pt>
              </c:strCache>
            </c:strRef>
          </c:tx>
          <c:invertIfNegative val="0"/>
          <c:val>
            <c:numRef>
              <c:f>chart!$D$24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A0F-43E9-920F-BB6A8ECF4E89}"/>
            </c:ext>
          </c:extLst>
        </c:ser>
        <c:ser>
          <c:idx val="19"/>
          <c:order val="19"/>
          <c:tx>
            <c:strRef>
              <c:f>chart!$A$25</c:f>
              <c:strCache>
                <c:ptCount val="1"/>
                <c:pt idx="0">
                  <c:v>week19</c:v>
                </c:pt>
              </c:strCache>
            </c:strRef>
          </c:tx>
          <c:invertIfNegative val="0"/>
          <c:val>
            <c:numRef>
              <c:f>chart!$D$25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DA0F-43E9-920F-BB6A8ECF4E89}"/>
            </c:ext>
          </c:extLst>
        </c:ser>
        <c:ser>
          <c:idx val="20"/>
          <c:order val="20"/>
          <c:tx>
            <c:strRef>
              <c:f>chart!$A$26</c:f>
              <c:strCache>
                <c:ptCount val="1"/>
                <c:pt idx="0">
                  <c:v>week20</c:v>
                </c:pt>
              </c:strCache>
            </c:strRef>
          </c:tx>
          <c:invertIfNegative val="0"/>
          <c:val>
            <c:numRef>
              <c:f>chart!$D$26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A0F-43E9-920F-BB6A8ECF4E89}"/>
            </c:ext>
          </c:extLst>
        </c:ser>
        <c:ser>
          <c:idx val="21"/>
          <c:order val="21"/>
          <c:tx>
            <c:strRef>
              <c:f>chart!$A$27</c:f>
              <c:strCache>
                <c:ptCount val="1"/>
                <c:pt idx="0">
                  <c:v>week21</c:v>
                </c:pt>
              </c:strCache>
            </c:strRef>
          </c:tx>
          <c:invertIfNegative val="0"/>
          <c:val>
            <c:numRef>
              <c:f>chart!$D$27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A0F-43E9-920F-BB6A8ECF4E89}"/>
            </c:ext>
          </c:extLst>
        </c:ser>
        <c:ser>
          <c:idx val="22"/>
          <c:order val="22"/>
          <c:tx>
            <c:strRef>
              <c:f>chart!$A$28</c:f>
              <c:strCache>
                <c:ptCount val="1"/>
                <c:pt idx="0">
                  <c:v>week22</c:v>
                </c:pt>
              </c:strCache>
            </c:strRef>
          </c:tx>
          <c:invertIfNegative val="0"/>
          <c:val>
            <c:numRef>
              <c:f>chart!$D$28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DA0F-43E9-920F-BB6A8ECF4E89}"/>
            </c:ext>
          </c:extLst>
        </c:ser>
        <c:ser>
          <c:idx val="23"/>
          <c:order val="23"/>
          <c:tx>
            <c:strRef>
              <c:f>chart!$A$29</c:f>
              <c:strCache>
                <c:ptCount val="1"/>
                <c:pt idx="0">
                  <c:v>week23</c:v>
                </c:pt>
              </c:strCache>
            </c:strRef>
          </c:tx>
          <c:invertIfNegative val="0"/>
          <c:val>
            <c:numRef>
              <c:f>chart!$D$29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DA0F-43E9-920F-BB6A8ECF4E89}"/>
            </c:ext>
          </c:extLst>
        </c:ser>
        <c:ser>
          <c:idx val="24"/>
          <c:order val="24"/>
          <c:tx>
            <c:strRef>
              <c:f>chart!$A$30</c:f>
              <c:strCache>
                <c:ptCount val="1"/>
                <c:pt idx="0">
                  <c:v>week24</c:v>
                </c:pt>
              </c:strCache>
            </c:strRef>
          </c:tx>
          <c:invertIfNegative val="0"/>
          <c:val>
            <c:numRef>
              <c:f>chart!$D$30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DA0F-43E9-920F-BB6A8ECF4E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7738648"/>
        <c:axId val="1"/>
      </c:barChart>
      <c:catAx>
        <c:axId val="277738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0.5"/>
          <c:min val="0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Fat %</a:t>
                </a:r>
              </a:p>
            </c:rich>
          </c:tx>
          <c:layout>
            <c:manualLayout>
              <c:xMode val="edge"/>
              <c:yMode val="edge"/>
              <c:x val="3.2653061224489799E-2"/>
              <c:y val="0.37546468401486988"/>
            </c:manualLayout>
          </c:layout>
          <c:overlay val="0"/>
          <c:spPr>
            <a:noFill/>
            <a:ln w="25400">
              <a:noFill/>
            </a:ln>
          </c:spPr>
        </c:title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77738648"/>
        <c:crosses val="autoZero"/>
        <c:crossBetween val="between"/>
        <c:majorUnit val="0.05"/>
        <c:minorUnit val="2.5000000000000001E-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428657132144189"/>
          <c:y val="0.40520446096654272"/>
          <c:w val="0.12777459960362098"/>
          <c:h val="0.5947955390334572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4</xdr:row>
      <xdr:rowOff>28575</xdr:rowOff>
    </xdr:from>
    <xdr:to>
      <xdr:col>12</xdr:col>
      <xdr:colOff>276225</xdr:colOff>
      <xdr:row>20</xdr:row>
      <xdr:rowOff>0</xdr:rowOff>
    </xdr:to>
    <xdr:graphicFrame macro="">
      <xdr:nvGraphicFramePr>
        <xdr:cNvPr id="13326" name="Chart 2">
          <a:extLst>
            <a:ext uri="{FF2B5EF4-FFF2-40B4-BE49-F238E27FC236}">
              <a16:creationId xmlns:a16="http://schemas.microsoft.com/office/drawing/2014/main" id="{80D1B7D1-7030-4399-A3C2-53919EFAC5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21</xdr:row>
      <xdr:rowOff>133350</xdr:rowOff>
    </xdr:from>
    <xdr:to>
      <xdr:col>12</xdr:col>
      <xdr:colOff>285750</xdr:colOff>
      <xdr:row>37</xdr:row>
      <xdr:rowOff>104775</xdr:rowOff>
    </xdr:to>
    <xdr:graphicFrame macro="">
      <xdr:nvGraphicFramePr>
        <xdr:cNvPr id="13327" name="Chart 3">
          <a:extLst>
            <a:ext uri="{FF2B5EF4-FFF2-40B4-BE49-F238E27FC236}">
              <a16:creationId xmlns:a16="http://schemas.microsoft.com/office/drawing/2014/main" id="{FBA34058-8CAF-4640-80C2-90115909DF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552450</xdr:colOff>
      <xdr:row>39</xdr:row>
      <xdr:rowOff>66675</xdr:rowOff>
    </xdr:from>
    <xdr:to>
      <xdr:col>12</xdr:col>
      <xdr:colOff>342900</xdr:colOff>
      <xdr:row>55</xdr:row>
      <xdr:rowOff>38100</xdr:rowOff>
    </xdr:to>
    <xdr:graphicFrame macro="">
      <xdr:nvGraphicFramePr>
        <xdr:cNvPr id="13328" name="Chart 4">
          <a:extLst>
            <a:ext uri="{FF2B5EF4-FFF2-40B4-BE49-F238E27FC236}">
              <a16:creationId xmlns:a16="http://schemas.microsoft.com/office/drawing/2014/main" id="{D1E16F0D-8E3A-4CB3-BD8B-5F52C4409C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ercise4weightloss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workbookViewId="0">
      <selection activeCell="B25" sqref="B25"/>
    </sheetView>
  </sheetViews>
  <sheetFormatPr defaultRowHeight="12.75" x14ac:dyDescent="0.2"/>
  <cols>
    <col min="10" max="10" width="9.28515625" bestFit="1" customWidth="1"/>
  </cols>
  <sheetData>
    <row r="1" spans="1:4" ht="15" x14ac:dyDescent="0.2">
      <c r="A1" s="37" t="s">
        <v>48</v>
      </c>
    </row>
    <row r="3" spans="1:4" x14ac:dyDescent="0.2">
      <c r="A3" s="38" t="s">
        <v>0</v>
      </c>
    </row>
    <row r="4" spans="1:4" x14ac:dyDescent="0.2">
      <c r="A4" t="s">
        <v>49</v>
      </c>
    </row>
    <row r="5" spans="1:4" x14ac:dyDescent="0.2">
      <c r="A5" s="58" t="s">
        <v>50</v>
      </c>
      <c r="B5" s="59"/>
      <c r="C5" s="59"/>
      <c r="D5" s="59"/>
    </row>
    <row r="7" spans="1:4" x14ac:dyDescent="0.2">
      <c r="A7" t="s">
        <v>1</v>
      </c>
    </row>
    <row r="9" spans="1:4" x14ac:dyDescent="0.2">
      <c r="A9" t="s">
        <v>83</v>
      </c>
    </row>
    <row r="10" spans="1:4" x14ac:dyDescent="0.2">
      <c r="A10" t="s">
        <v>84</v>
      </c>
    </row>
    <row r="12" spans="1:4" x14ac:dyDescent="0.2">
      <c r="A12" t="s">
        <v>51</v>
      </c>
    </row>
    <row r="13" spans="1:4" x14ac:dyDescent="0.2">
      <c r="A13" t="s">
        <v>52</v>
      </c>
    </row>
    <row r="14" spans="1:4" x14ac:dyDescent="0.2">
      <c r="A14" t="s">
        <v>53</v>
      </c>
    </row>
    <row r="16" spans="1:4" x14ac:dyDescent="0.2">
      <c r="A16" t="s">
        <v>85</v>
      </c>
    </row>
    <row r="17" spans="1:10" x14ac:dyDescent="0.2">
      <c r="A17" t="s">
        <v>81</v>
      </c>
    </row>
    <row r="18" spans="1:10" x14ac:dyDescent="0.2">
      <c r="A18" t="s">
        <v>82</v>
      </c>
    </row>
    <row r="21" spans="1:10" x14ac:dyDescent="0.2">
      <c r="A21" t="s">
        <v>86</v>
      </c>
    </row>
    <row r="23" spans="1:10" ht="25.5" x14ac:dyDescent="0.2">
      <c r="A23" t="s">
        <v>19</v>
      </c>
      <c r="B23" t="s">
        <v>10</v>
      </c>
      <c r="D23" t="s">
        <v>11</v>
      </c>
      <c r="E23" t="s">
        <v>12</v>
      </c>
      <c r="F23" s="1" t="s">
        <v>20</v>
      </c>
      <c r="G23" t="s">
        <v>13</v>
      </c>
      <c r="H23" t="s">
        <v>28</v>
      </c>
      <c r="I23" s="1" t="s">
        <v>27</v>
      </c>
      <c r="J23" t="s">
        <v>24</v>
      </c>
    </row>
    <row r="24" spans="1:10" x14ac:dyDescent="0.2">
      <c r="A24" s="60"/>
    </row>
    <row r="25" spans="1:10" x14ac:dyDescent="0.2">
      <c r="B25" s="32"/>
      <c r="C25" s="32"/>
      <c r="D25" s="32"/>
      <c r="E25" s="32"/>
      <c r="F25" s="32"/>
      <c r="G25" s="32"/>
      <c r="H25" s="32"/>
      <c r="I25" s="32">
        <f>SUM(D25:H25)</f>
        <v>0</v>
      </c>
      <c r="J25" s="33"/>
    </row>
  </sheetData>
  <mergeCells count="1">
    <mergeCell ref="A5:D5"/>
  </mergeCells>
  <phoneticPr fontId="2" type="noConversion"/>
  <hyperlinks>
    <hyperlink ref="A5" r:id="rId1" xr:uid="{00000000-0004-0000-0000-000000000000}"/>
  </hyperlinks>
  <pageMargins left="0.75" right="0.75" top="1" bottom="1" header="0.5" footer="0.5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5"/>
  <sheetViews>
    <sheetView topLeftCell="A46" workbookViewId="0">
      <selection activeCell="B62" sqref="B62"/>
    </sheetView>
  </sheetViews>
  <sheetFormatPr defaultRowHeight="12.75" x14ac:dyDescent="0.2"/>
  <cols>
    <col min="1" max="1" width="12.42578125" customWidth="1"/>
    <col min="3" max="3" width="9.140625" style="2"/>
    <col min="10" max="10" width="9.85546875" bestFit="1" customWidth="1"/>
  </cols>
  <sheetData>
    <row r="1" spans="1:11" ht="15" x14ac:dyDescent="0.2">
      <c r="A1" s="37" t="s">
        <v>48</v>
      </c>
    </row>
    <row r="3" spans="1:11" x14ac:dyDescent="0.2">
      <c r="A3" s="4" t="s">
        <v>0</v>
      </c>
    </row>
    <row r="5" spans="1:11" x14ac:dyDescent="0.2">
      <c r="A5" s="32" t="s">
        <v>2</v>
      </c>
    </row>
    <row r="6" spans="1:11" ht="25.5" x14ac:dyDescent="0.2">
      <c r="A6" s="4"/>
      <c r="B6" s="12" t="s">
        <v>10</v>
      </c>
      <c r="C6" s="13" t="s">
        <v>14</v>
      </c>
      <c r="D6" s="12" t="s">
        <v>11</v>
      </c>
      <c r="E6" s="12" t="s">
        <v>12</v>
      </c>
      <c r="F6" s="14" t="s">
        <v>20</v>
      </c>
      <c r="G6" s="12" t="s">
        <v>13</v>
      </c>
      <c r="H6" s="12" t="s">
        <v>28</v>
      </c>
      <c r="I6" s="14" t="s">
        <v>25</v>
      </c>
      <c r="J6" s="12" t="s">
        <v>21</v>
      </c>
      <c r="K6" s="12" t="s">
        <v>14</v>
      </c>
    </row>
    <row r="7" spans="1:11" x14ac:dyDescent="0.2">
      <c r="A7" t="s">
        <v>19</v>
      </c>
      <c r="B7" s="25">
        <f>+instructions!B25</f>
        <v>0</v>
      </c>
      <c r="C7" s="3"/>
      <c r="D7" s="25">
        <f>+instructions!D25</f>
        <v>0</v>
      </c>
      <c r="E7" s="25">
        <f>+instructions!E25</f>
        <v>0</v>
      </c>
      <c r="F7" s="25">
        <f>+instructions!F25</f>
        <v>0</v>
      </c>
      <c r="G7" s="25">
        <f>+instructions!G25</f>
        <v>0</v>
      </c>
      <c r="H7" s="25">
        <f>+instructions!H25</f>
        <v>0</v>
      </c>
      <c r="I7" s="25">
        <f>SUM(D7:H7)</f>
        <v>0</v>
      </c>
      <c r="J7" s="19">
        <v>0.38</v>
      </c>
    </row>
    <row r="8" spans="1:11" x14ac:dyDescent="0.2">
      <c r="A8" t="s">
        <v>3</v>
      </c>
      <c r="B8" s="25"/>
      <c r="C8" s="3"/>
      <c r="D8" s="25"/>
      <c r="E8" s="25"/>
      <c r="F8" s="25"/>
      <c r="G8" s="25"/>
      <c r="H8" s="25"/>
      <c r="I8" s="25"/>
      <c r="J8" s="19"/>
    </row>
    <row r="9" spans="1:11" x14ac:dyDescent="0.2">
      <c r="A9" t="s">
        <v>4</v>
      </c>
      <c r="B9" s="25"/>
      <c r="C9" s="3"/>
      <c r="D9" s="25"/>
      <c r="E9" s="25"/>
      <c r="F9" s="25"/>
      <c r="G9" s="25"/>
      <c r="H9" s="25"/>
      <c r="I9" s="25"/>
      <c r="J9" s="19"/>
    </row>
    <row r="10" spans="1:11" x14ac:dyDescent="0.2">
      <c r="A10" t="s">
        <v>5</v>
      </c>
      <c r="B10" s="25"/>
      <c r="C10" s="3"/>
      <c r="D10" s="25"/>
      <c r="E10" s="25"/>
      <c r="F10" s="25"/>
      <c r="G10" s="25"/>
      <c r="H10" s="25"/>
      <c r="I10" s="25"/>
      <c r="J10" s="19"/>
    </row>
    <row r="11" spans="1:11" x14ac:dyDescent="0.2">
      <c r="A11" t="s">
        <v>6</v>
      </c>
      <c r="B11" s="25"/>
      <c r="C11" s="3"/>
      <c r="D11" s="25"/>
      <c r="E11" s="25"/>
      <c r="F11" s="25"/>
      <c r="G11" s="25"/>
      <c r="H11" s="25"/>
      <c r="I11" s="25"/>
      <c r="J11" s="19"/>
    </row>
    <row r="12" spans="1:11" x14ac:dyDescent="0.2">
      <c r="A12" t="s">
        <v>7</v>
      </c>
      <c r="B12" s="25"/>
      <c r="C12" s="3"/>
      <c r="D12" s="25"/>
      <c r="E12" s="25"/>
      <c r="F12" s="25"/>
      <c r="G12" s="25"/>
      <c r="H12" s="25"/>
      <c r="I12" s="25"/>
      <c r="J12" s="19"/>
    </row>
    <row r="13" spans="1:11" x14ac:dyDescent="0.2">
      <c r="A13" t="s">
        <v>8</v>
      </c>
      <c r="B13" s="25"/>
      <c r="C13" s="3"/>
      <c r="D13" s="25"/>
      <c r="E13" s="25"/>
      <c r="F13" s="25"/>
      <c r="G13" s="25"/>
      <c r="H13" s="25"/>
      <c r="I13" s="25"/>
      <c r="J13" s="19"/>
    </row>
    <row r="14" spans="1:11" x14ac:dyDescent="0.2">
      <c r="A14" t="s">
        <v>9</v>
      </c>
      <c r="B14" s="25"/>
      <c r="C14" s="3"/>
      <c r="D14" s="25"/>
      <c r="E14" s="25"/>
      <c r="F14" s="25"/>
      <c r="G14" s="25"/>
      <c r="H14" s="25"/>
      <c r="I14" s="25"/>
      <c r="J14" s="19"/>
    </row>
    <row r="15" spans="1:11" x14ac:dyDescent="0.2">
      <c r="A15" s="15" t="s">
        <v>26</v>
      </c>
      <c r="B15" s="26"/>
      <c r="C15" s="16"/>
      <c r="D15" s="26"/>
      <c r="E15" s="26"/>
      <c r="F15" s="26"/>
      <c r="G15" s="26"/>
      <c r="H15" s="26"/>
      <c r="I15" s="29">
        <f>SUM(D15:H15)</f>
        <v>0</v>
      </c>
      <c r="J15" s="23"/>
      <c r="K15" s="17"/>
    </row>
    <row r="16" spans="1:11" ht="25.5" x14ac:dyDescent="0.2">
      <c r="A16" s="5" t="s">
        <v>22</v>
      </c>
      <c r="B16" s="27" t="str">
        <f>IF(B15="","",B7-B15)</f>
        <v/>
      </c>
      <c r="C16" s="6" t="str">
        <f>IF(B15="","",(B7-B15)/B15)</f>
        <v/>
      </c>
      <c r="D16" s="27" t="str">
        <f>IF(D15="","",D7-D15)</f>
        <v/>
      </c>
      <c r="E16" s="27" t="str">
        <f>IF(E15="","",E7-E15)</f>
        <v/>
      </c>
      <c r="F16" s="27" t="str">
        <f>IF(F15="","",F7-F15)</f>
        <v/>
      </c>
      <c r="G16" s="27" t="str">
        <f>IF(G15="","",G7-G15)</f>
        <v/>
      </c>
      <c r="H16" s="27" t="str">
        <f>IF(H15="","",H7-H15)</f>
        <v/>
      </c>
      <c r="I16" s="27" t="str">
        <f>IF(I15=0,"",I7-I15)</f>
        <v/>
      </c>
      <c r="J16" s="10" t="str">
        <f>IF(J15="","",J7-J15)</f>
        <v/>
      </c>
      <c r="K16" s="6" t="str">
        <f>IF(J15="","",(J7-J15)/J15)</f>
        <v/>
      </c>
    </row>
    <row r="17" spans="1:11" ht="25.5" x14ac:dyDescent="0.2">
      <c r="A17" s="7" t="s">
        <v>23</v>
      </c>
      <c r="B17" s="28" t="str">
        <f>IF(B15="","",(instructions!$B$25-'wk 1-4'!B15))</f>
        <v/>
      </c>
      <c r="C17" s="9" t="str">
        <f>IF(B15="","",((instructions!$B$25-'wk 1-4'!B15)/'wk 1-4'!B15))</f>
        <v/>
      </c>
      <c r="D17" s="28" t="str">
        <f>IF(D15="","",instructions!$D$25-'wk 1-4'!D15)</f>
        <v/>
      </c>
      <c r="E17" s="28" t="str">
        <f>IF(E15="","",instructions!$E$25-'wk 1-4'!E15)</f>
        <v/>
      </c>
      <c r="F17" s="28" t="str">
        <f>IF(F15="","",instructions!$F$25-'wk 1-4'!F15)</f>
        <v/>
      </c>
      <c r="G17" s="28" t="str">
        <f>IF(G15="","",instructions!$G$25-'wk 1-4'!G15)</f>
        <v/>
      </c>
      <c r="H17" s="28" t="str">
        <f>IF(H15="","",instructions!$H$25-'wk 1-4'!H15)</f>
        <v/>
      </c>
      <c r="I17" s="28" t="str">
        <f>IF(I15=0,"",instructions!$I$25-'wk 1-4'!I15)</f>
        <v/>
      </c>
      <c r="J17" s="11" t="str">
        <f>IF(J15="","",instructions!$J$25-'wk 1-4'!J15)</f>
        <v/>
      </c>
      <c r="K17" s="11" t="str">
        <f>IF(J15="","",(instructions!$J$25-'wk 1-4'!J15)/'wk 1-4'!J15)</f>
        <v/>
      </c>
    </row>
    <row r="18" spans="1:11" x14ac:dyDescent="0.2">
      <c r="A18" s="7"/>
      <c r="B18" s="8"/>
      <c r="C18" s="9"/>
      <c r="D18" s="8"/>
      <c r="E18" s="8"/>
      <c r="F18" s="8"/>
      <c r="G18" s="8"/>
      <c r="H18" s="8"/>
      <c r="I18" s="8"/>
      <c r="J18" s="8"/>
      <c r="K18" s="8"/>
    </row>
    <row r="19" spans="1:11" x14ac:dyDescent="0.2">
      <c r="A19" s="7"/>
      <c r="B19" s="8"/>
      <c r="C19" s="9"/>
      <c r="D19" s="8"/>
      <c r="E19" s="8"/>
      <c r="F19" s="8"/>
      <c r="G19" s="8"/>
      <c r="H19" s="8"/>
      <c r="I19" s="8"/>
      <c r="J19" s="8"/>
      <c r="K19" s="8"/>
    </row>
    <row r="21" spans="1:11" x14ac:dyDescent="0.2">
      <c r="A21" s="32" t="s">
        <v>15</v>
      </c>
    </row>
    <row r="22" spans="1:11" ht="25.5" x14ac:dyDescent="0.2">
      <c r="B22" s="12" t="s">
        <v>10</v>
      </c>
      <c r="C22" s="13" t="s">
        <v>14</v>
      </c>
      <c r="D22" s="12" t="s">
        <v>11</v>
      </c>
      <c r="E22" s="12" t="s">
        <v>12</v>
      </c>
      <c r="F22" s="14" t="s">
        <v>20</v>
      </c>
      <c r="G22" s="12" t="s">
        <v>13</v>
      </c>
      <c r="H22" s="12" t="s">
        <v>28</v>
      </c>
      <c r="I22" s="14" t="s">
        <v>27</v>
      </c>
      <c r="J22" s="12" t="s">
        <v>21</v>
      </c>
      <c r="K22" s="12" t="s">
        <v>14</v>
      </c>
    </row>
    <row r="23" spans="1:11" x14ac:dyDescent="0.2">
      <c r="A23" t="s">
        <v>19</v>
      </c>
      <c r="B23" s="25">
        <f>+B15</f>
        <v>0</v>
      </c>
      <c r="D23" s="25">
        <f>+D15</f>
        <v>0</v>
      </c>
      <c r="E23" s="25">
        <f>+E15</f>
        <v>0</v>
      </c>
      <c r="F23" s="31">
        <f>+F15</f>
        <v>0</v>
      </c>
      <c r="G23" s="25">
        <f>+G15</f>
        <v>0</v>
      </c>
      <c r="H23" s="25">
        <f>+H15</f>
        <v>0</v>
      </c>
      <c r="I23" s="25">
        <f>SUM(D23:H23)</f>
        <v>0</v>
      </c>
      <c r="J23" s="19">
        <f>+J15</f>
        <v>0</v>
      </c>
    </row>
    <row r="24" spans="1:11" x14ac:dyDescent="0.2">
      <c r="A24" t="s">
        <v>3</v>
      </c>
      <c r="B24" s="25"/>
      <c r="C24" s="3"/>
      <c r="D24" s="25"/>
      <c r="E24" s="25"/>
      <c r="F24" s="25"/>
      <c r="G24" s="25"/>
      <c r="H24" s="25"/>
      <c r="I24" s="25"/>
      <c r="J24" s="19"/>
    </row>
    <row r="25" spans="1:11" x14ac:dyDescent="0.2">
      <c r="A25" t="s">
        <v>4</v>
      </c>
      <c r="B25" s="25"/>
      <c r="C25" s="3"/>
      <c r="D25" s="25"/>
      <c r="E25" s="25"/>
      <c r="F25" s="25"/>
      <c r="G25" s="25"/>
      <c r="H25" s="25"/>
      <c r="I25" s="25"/>
      <c r="J25" s="19"/>
    </row>
    <row r="26" spans="1:11" x14ac:dyDescent="0.2">
      <c r="A26" t="s">
        <v>5</v>
      </c>
      <c r="B26" s="25"/>
      <c r="C26" s="3"/>
      <c r="D26" s="25"/>
      <c r="E26" s="25"/>
      <c r="F26" s="25"/>
      <c r="G26" s="25"/>
      <c r="H26" s="25"/>
      <c r="I26" s="25"/>
      <c r="J26" s="19"/>
    </row>
    <row r="27" spans="1:11" x14ac:dyDescent="0.2">
      <c r="A27" t="s">
        <v>6</v>
      </c>
      <c r="B27" s="25"/>
      <c r="C27" s="3"/>
      <c r="D27" s="25"/>
      <c r="E27" s="25"/>
      <c r="F27" s="25"/>
      <c r="G27" s="25"/>
      <c r="H27" s="25"/>
      <c r="I27" s="25"/>
      <c r="J27" s="19"/>
    </row>
    <row r="28" spans="1:11" x14ac:dyDescent="0.2">
      <c r="A28" t="s">
        <v>7</v>
      </c>
      <c r="B28" s="25"/>
      <c r="C28" s="3"/>
      <c r="D28" s="25"/>
      <c r="E28" s="25"/>
      <c r="F28" s="25"/>
      <c r="G28" s="25"/>
      <c r="H28" s="25"/>
      <c r="I28" s="25"/>
      <c r="J28" s="19"/>
    </row>
    <row r="29" spans="1:11" x14ac:dyDescent="0.2">
      <c r="A29" t="s">
        <v>8</v>
      </c>
      <c r="B29" s="25"/>
      <c r="C29" s="3"/>
      <c r="D29" s="25"/>
      <c r="E29" s="25"/>
      <c r="F29" s="25"/>
      <c r="G29" s="25"/>
      <c r="H29" s="25"/>
      <c r="I29" s="25"/>
      <c r="J29" s="19"/>
    </row>
    <row r="30" spans="1:11" x14ac:dyDescent="0.2">
      <c r="A30" t="s">
        <v>9</v>
      </c>
      <c r="B30" s="25"/>
      <c r="C30" s="3"/>
      <c r="D30" s="25"/>
      <c r="E30" s="25"/>
      <c r="F30" s="25"/>
      <c r="G30" s="25"/>
      <c r="H30" s="25"/>
      <c r="I30" s="25"/>
      <c r="J30" s="19"/>
    </row>
    <row r="31" spans="1:11" x14ac:dyDescent="0.2">
      <c r="A31" s="17" t="s">
        <v>26</v>
      </c>
      <c r="B31" s="29"/>
      <c r="C31" s="18"/>
      <c r="D31" s="29"/>
      <c r="E31" s="29"/>
      <c r="F31" s="29"/>
      <c r="G31" s="29"/>
      <c r="H31" s="29"/>
      <c r="I31" s="29">
        <f>SUM(D31:H31)</f>
        <v>0</v>
      </c>
      <c r="J31" s="24"/>
      <c r="K31" s="17"/>
    </row>
    <row r="32" spans="1:11" ht="25.5" x14ac:dyDescent="0.2">
      <c r="A32" s="5" t="s">
        <v>22</v>
      </c>
      <c r="B32" s="27" t="str">
        <f>IF(B31="","",+B23-B31)</f>
        <v/>
      </c>
      <c r="C32" s="6" t="str">
        <f>IF(B31="","",(B23-B31)/B31)</f>
        <v/>
      </c>
      <c r="D32" s="27" t="str">
        <f>IF(D31="","",+D23-D31)</f>
        <v/>
      </c>
      <c r="E32" s="27" t="str">
        <f>IF(E31="","",+E23-E31)</f>
        <v/>
      </c>
      <c r="F32" s="27" t="str">
        <f>IF(F31="","",+F23-F31)</f>
        <v/>
      </c>
      <c r="G32" s="27" t="str">
        <f>IF(G31="","",+G23-G31)</f>
        <v/>
      </c>
      <c r="H32" s="27" t="str">
        <f>IF(H31="","",+H23-H31)</f>
        <v/>
      </c>
      <c r="I32" s="27" t="str">
        <f>IF(I31=0,"",+I23-I31)</f>
        <v/>
      </c>
      <c r="J32" s="10" t="str">
        <f>IF(J31="","",+J23-J31)</f>
        <v/>
      </c>
      <c r="K32" s="10" t="str">
        <f>IF(J31="","",(J23-J31)/J31)</f>
        <v/>
      </c>
    </row>
    <row r="33" spans="1:11" ht="26.25" thickBot="1" x14ac:dyDescent="0.25">
      <c r="A33" s="20" t="s">
        <v>23</v>
      </c>
      <c r="B33" s="30" t="str">
        <f>IF(B31="","",instructions!$B$25-'wk 1-4'!B31)</f>
        <v/>
      </c>
      <c r="C33" s="21" t="str">
        <f>IF(B31="","",(instructions!$B$25-'wk 1-4'!B31)/'wk 1-4'!B31)</f>
        <v/>
      </c>
      <c r="D33" s="30" t="str">
        <f>IF(D31="","",instructions!$D$25-'wk 1-4'!D31)</f>
        <v/>
      </c>
      <c r="E33" s="30" t="str">
        <f>IF(E31="","",instructions!$E$25-'wk 1-4'!E31)</f>
        <v/>
      </c>
      <c r="F33" s="30" t="str">
        <f>IF(F31="","",instructions!$F$25-'wk 1-4'!F31)</f>
        <v/>
      </c>
      <c r="G33" s="30" t="str">
        <f>IF(G31="","",instructions!$G$25-'wk 1-4'!G31)</f>
        <v/>
      </c>
      <c r="H33" s="30" t="str">
        <f>IF(H31="","",instructions!$H$25-'wk 1-4'!H31)</f>
        <v/>
      </c>
      <c r="I33" s="30" t="str">
        <f>IF(I31=0,"",instructions!$I$25-'wk 1-4'!I31)</f>
        <v/>
      </c>
      <c r="J33" s="22" t="str">
        <f>IF(J31="","",instructions!$J$25-'wk 1-4'!J31)</f>
        <v/>
      </c>
      <c r="K33" s="22" t="str">
        <f>IF(J31="","",((instructions!$J$25-'wk 1-4'!J31)/'wk 1-4'!J31))</f>
        <v/>
      </c>
    </row>
    <row r="34" spans="1:11" ht="13.5" thickTop="1" x14ac:dyDescent="0.2">
      <c r="C34" s="3"/>
    </row>
    <row r="37" spans="1:11" x14ac:dyDescent="0.2">
      <c r="A37" s="32" t="s">
        <v>16</v>
      </c>
    </row>
    <row r="38" spans="1:11" ht="25.5" x14ac:dyDescent="0.2">
      <c r="B38" s="12" t="s">
        <v>10</v>
      </c>
      <c r="C38" s="13" t="s">
        <v>14</v>
      </c>
      <c r="D38" s="12" t="s">
        <v>11</v>
      </c>
      <c r="E38" s="12" t="s">
        <v>12</v>
      </c>
      <c r="F38" s="14" t="s">
        <v>20</v>
      </c>
      <c r="G38" s="12" t="s">
        <v>13</v>
      </c>
      <c r="H38" s="12" t="s">
        <v>28</v>
      </c>
      <c r="I38" s="14" t="s">
        <v>27</v>
      </c>
      <c r="J38" s="12" t="s">
        <v>21</v>
      </c>
      <c r="K38" s="12" t="s">
        <v>14</v>
      </c>
    </row>
    <row r="39" spans="1:11" x14ac:dyDescent="0.2">
      <c r="A39" t="s">
        <v>19</v>
      </c>
      <c r="B39" s="25">
        <f>+B31</f>
        <v>0</v>
      </c>
      <c r="C39"/>
      <c r="D39" s="25">
        <f t="shared" ref="D39:J39" si="0">+D31</f>
        <v>0</v>
      </c>
      <c r="E39" s="25">
        <f t="shared" si="0"/>
        <v>0</v>
      </c>
      <c r="F39" s="25">
        <f t="shared" si="0"/>
        <v>0</v>
      </c>
      <c r="G39" s="25">
        <f t="shared" si="0"/>
        <v>0</v>
      </c>
      <c r="H39" s="25">
        <f t="shared" si="0"/>
        <v>0</v>
      </c>
      <c r="I39" s="25">
        <f>SUM(D39:H39)</f>
        <v>0</v>
      </c>
      <c r="J39" s="19">
        <f t="shared" si="0"/>
        <v>0</v>
      </c>
    </row>
    <row r="40" spans="1:11" x14ac:dyDescent="0.2">
      <c r="A40" t="s">
        <v>3</v>
      </c>
      <c r="B40" s="25"/>
      <c r="C40" s="3"/>
      <c r="D40" s="25"/>
      <c r="E40" s="25"/>
      <c r="F40" s="25"/>
      <c r="G40" s="25"/>
      <c r="H40" s="25"/>
      <c r="I40" s="25"/>
      <c r="J40" s="19"/>
    </row>
    <row r="41" spans="1:11" x14ac:dyDescent="0.2">
      <c r="A41" t="s">
        <v>4</v>
      </c>
      <c r="B41" s="25"/>
      <c r="C41" s="3"/>
      <c r="D41" s="25"/>
      <c r="E41" s="25"/>
      <c r="F41" s="25"/>
      <c r="G41" s="25"/>
      <c r="H41" s="25"/>
      <c r="I41" s="25"/>
      <c r="J41" s="19"/>
    </row>
    <row r="42" spans="1:11" x14ac:dyDescent="0.2">
      <c r="A42" t="s">
        <v>5</v>
      </c>
      <c r="B42" s="25"/>
      <c r="C42" s="3"/>
      <c r="D42" s="25"/>
      <c r="E42" s="25"/>
      <c r="F42" s="25"/>
      <c r="G42" s="25"/>
      <c r="H42" s="25"/>
      <c r="I42" s="25"/>
      <c r="J42" s="19"/>
    </row>
    <row r="43" spans="1:11" x14ac:dyDescent="0.2">
      <c r="A43" t="s">
        <v>6</v>
      </c>
      <c r="B43" s="25"/>
      <c r="C43" s="3"/>
      <c r="D43" s="25"/>
      <c r="E43" s="25"/>
      <c r="F43" s="25"/>
      <c r="G43" s="25"/>
      <c r="H43" s="25"/>
      <c r="I43" s="25"/>
      <c r="J43" s="19"/>
    </row>
    <row r="44" spans="1:11" x14ac:dyDescent="0.2">
      <c r="A44" t="s">
        <v>7</v>
      </c>
      <c r="B44" s="25"/>
      <c r="C44" s="3"/>
      <c r="D44" s="25"/>
      <c r="E44" s="25"/>
      <c r="F44" s="25"/>
      <c r="G44" s="25"/>
      <c r="H44" s="25"/>
      <c r="I44" s="25"/>
      <c r="J44" s="19"/>
    </row>
    <row r="45" spans="1:11" x14ac:dyDescent="0.2">
      <c r="A45" t="s">
        <v>8</v>
      </c>
      <c r="B45" s="25"/>
      <c r="C45" s="3"/>
      <c r="D45" s="25"/>
      <c r="E45" s="25"/>
      <c r="F45" s="25"/>
      <c r="G45" s="25"/>
      <c r="H45" s="25"/>
      <c r="I45" s="25"/>
      <c r="J45" s="19"/>
    </row>
    <row r="46" spans="1:11" x14ac:dyDescent="0.2">
      <c r="A46" t="s">
        <v>9</v>
      </c>
      <c r="B46" s="25"/>
      <c r="C46" s="3"/>
      <c r="D46" s="25"/>
      <c r="E46" s="25"/>
      <c r="F46" s="25"/>
      <c r="G46" s="25"/>
      <c r="H46" s="25"/>
      <c r="I46" s="25"/>
      <c r="J46" s="19"/>
    </row>
    <row r="47" spans="1:11" x14ac:dyDescent="0.2">
      <c r="A47" s="17" t="s">
        <v>26</v>
      </c>
      <c r="B47" s="29"/>
      <c r="C47" s="18"/>
      <c r="D47" s="29"/>
      <c r="E47" s="29"/>
      <c r="F47" s="29"/>
      <c r="G47" s="29"/>
      <c r="H47" s="29"/>
      <c r="I47" s="29">
        <f>SUM(D47:H47)</f>
        <v>0</v>
      </c>
      <c r="J47" s="24"/>
      <c r="K47" s="17"/>
    </row>
    <row r="48" spans="1:11" ht="25.5" x14ac:dyDescent="0.2">
      <c r="A48" s="5" t="s">
        <v>22</v>
      </c>
      <c r="B48" s="27" t="str">
        <f>IF(B47="","",+B39-B47)</f>
        <v/>
      </c>
      <c r="C48" s="6" t="str">
        <f>IF(B47="","",(B39-B47)/B47)</f>
        <v/>
      </c>
      <c r="D48" s="27" t="str">
        <f>IF(D47="","",+D39-D47)</f>
        <v/>
      </c>
      <c r="E48" s="27" t="str">
        <f>IF(E47="","",+E39-E47)</f>
        <v/>
      </c>
      <c r="F48" s="27" t="str">
        <f>IF(F47="","",+F39-F47)</f>
        <v/>
      </c>
      <c r="G48" s="27" t="str">
        <f>IF(G47="","",+G39-G47)</f>
        <v/>
      </c>
      <c r="H48" s="27" t="str">
        <f>IF(H47="","",+H39-H47)</f>
        <v/>
      </c>
      <c r="I48" s="27" t="str">
        <f>IF(I47=0,"",+I39-I47)</f>
        <v/>
      </c>
      <c r="J48" s="10" t="str">
        <f>IF(J47="","",+J39-J47)</f>
        <v/>
      </c>
      <c r="K48" s="10" t="str">
        <f>IF(J47="","",(J39-J47)/J47)</f>
        <v/>
      </c>
    </row>
    <row r="49" spans="1:11" ht="26.25" thickBot="1" x14ac:dyDescent="0.25">
      <c r="A49" s="20" t="s">
        <v>23</v>
      </c>
      <c r="B49" s="30" t="str">
        <f>IF(B47="","",instructions!$B$25-'wk 1-4'!B47)</f>
        <v/>
      </c>
      <c r="C49" s="21" t="str">
        <f>IF(B47="","",(instructions!$B$25-'wk 1-4'!B47)/'wk 1-4'!B47)</f>
        <v/>
      </c>
      <c r="D49" s="30" t="str">
        <f>IF(D47="","",instructions!$D$25-'wk 1-4'!D47)</f>
        <v/>
      </c>
      <c r="E49" s="30" t="str">
        <f>IF(E47="","",instructions!$E$25-'wk 1-4'!E47)</f>
        <v/>
      </c>
      <c r="F49" s="30" t="str">
        <f>IF(F47="","",instructions!$F$25-'wk 1-4'!F47)</f>
        <v/>
      </c>
      <c r="G49" s="30" t="str">
        <f>IF(G47="","",instructions!$G$25-'wk 1-4'!G47)</f>
        <v/>
      </c>
      <c r="H49" s="30" t="str">
        <f>IF(H47="","",instructions!$H$25-'wk 1-4'!H47)</f>
        <v/>
      </c>
      <c r="I49" s="30" t="str">
        <f>IF(I47=0,"",instructions!$I$25-'wk 1-4'!I47)</f>
        <v/>
      </c>
      <c r="J49" s="22" t="str">
        <f>IF(J47="","",instructions!$J$25-'wk 1-4'!J47)</f>
        <v/>
      </c>
      <c r="K49" s="22" t="str">
        <f>IF(J47="","",(instructions!$J$25-'wk 1-4'!J47)/'wk 1-4'!J47)</f>
        <v/>
      </c>
    </row>
    <row r="50" spans="1:11" ht="13.5" thickTop="1" x14ac:dyDescent="0.2"/>
    <row r="52" spans="1:11" x14ac:dyDescent="0.2">
      <c r="A52" s="32" t="s">
        <v>17</v>
      </c>
    </row>
    <row r="53" spans="1:11" ht="25.5" x14ac:dyDescent="0.2">
      <c r="B53" s="12" t="s">
        <v>10</v>
      </c>
      <c r="C53" s="13" t="s">
        <v>14</v>
      </c>
      <c r="D53" s="12" t="s">
        <v>11</v>
      </c>
      <c r="E53" s="12" t="s">
        <v>12</v>
      </c>
      <c r="F53" s="14" t="s">
        <v>20</v>
      </c>
      <c r="G53" s="12" t="s">
        <v>13</v>
      </c>
      <c r="H53" s="12" t="s">
        <v>28</v>
      </c>
      <c r="I53" s="14" t="s">
        <v>27</v>
      </c>
      <c r="J53" s="12" t="s">
        <v>21</v>
      </c>
      <c r="K53" s="12" t="s">
        <v>14</v>
      </c>
    </row>
    <row r="54" spans="1:11" x14ac:dyDescent="0.2">
      <c r="A54" t="s">
        <v>19</v>
      </c>
      <c r="B54" s="25">
        <f>B47</f>
        <v>0</v>
      </c>
      <c r="C54"/>
      <c r="D54" s="25">
        <f t="shared" ref="D54:J54" si="1">D47</f>
        <v>0</v>
      </c>
      <c r="E54" s="25">
        <f t="shared" si="1"/>
        <v>0</v>
      </c>
      <c r="F54" s="25">
        <f t="shared" si="1"/>
        <v>0</v>
      </c>
      <c r="G54" s="25">
        <f t="shared" si="1"/>
        <v>0</v>
      </c>
      <c r="H54" s="25">
        <f t="shared" si="1"/>
        <v>0</v>
      </c>
      <c r="I54" s="25">
        <f>SUM(D54:H54)</f>
        <v>0</v>
      </c>
      <c r="J54" s="19">
        <f t="shared" si="1"/>
        <v>0</v>
      </c>
    </row>
    <row r="55" spans="1:11" x14ac:dyDescent="0.2">
      <c r="A55" t="s">
        <v>3</v>
      </c>
      <c r="B55" s="25"/>
      <c r="C55" s="3"/>
      <c r="D55" s="25"/>
      <c r="E55" s="25"/>
      <c r="F55" s="25"/>
      <c r="G55" s="25"/>
      <c r="H55" s="25"/>
      <c r="I55" s="25"/>
      <c r="J55" s="19"/>
    </row>
    <row r="56" spans="1:11" x14ac:dyDescent="0.2">
      <c r="A56" t="s">
        <v>4</v>
      </c>
      <c r="B56" s="25"/>
      <c r="C56" s="3"/>
      <c r="D56" s="25"/>
      <c r="E56" s="25"/>
      <c r="F56" s="25"/>
      <c r="G56" s="25"/>
      <c r="H56" s="25"/>
      <c r="I56" s="25"/>
      <c r="J56" s="19"/>
    </row>
    <row r="57" spans="1:11" x14ac:dyDescent="0.2">
      <c r="A57" t="s">
        <v>5</v>
      </c>
      <c r="B57" s="25"/>
      <c r="C57" s="3"/>
      <c r="D57" s="25"/>
      <c r="E57" s="25"/>
      <c r="F57" s="25"/>
      <c r="G57" s="25"/>
      <c r="H57" s="25"/>
      <c r="I57" s="25"/>
      <c r="J57" s="19"/>
    </row>
    <row r="58" spans="1:11" x14ac:dyDescent="0.2">
      <c r="A58" t="s">
        <v>6</v>
      </c>
      <c r="B58" s="25"/>
      <c r="C58" s="3"/>
      <c r="D58" s="25"/>
      <c r="E58" s="25"/>
      <c r="F58" s="25"/>
      <c r="G58" s="25"/>
      <c r="H58" s="25"/>
      <c r="I58" s="25"/>
      <c r="J58" s="19"/>
    </row>
    <row r="59" spans="1:11" x14ac:dyDescent="0.2">
      <c r="A59" t="s">
        <v>7</v>
      </c>
      <c r="B59" s="25"/>
      <c r="C59" s="3"/>
      <c r="D59" s="25"/>
      <c r="E59" s="25"/>
      <c r="F59" s="25"/>
      <c r="G59" s="25"/>
      <c r="H59" s="25"/>
      <c r="I59" s="25"/>
      <c r="J59" s="19"/>
    </row>
    <row r="60" spans="1:11" x14ac:dyDescent="0.2">
      <c r="A60" t="s">
        <v>8</v>
      </c>
      <c r="B60" s="25"/>
      <c r="C60" s="3"/>
      <c r="D60" s="25"/>
      <c r="E60" s="25"/>
      <c r="F60" s="25"/>
      <c r="G60" s="25"/>
      <c r="H60" s="25"/>
      <c r="I60" s="25"/>
      <c r="J60" s="19"/>
    </row>
    <row r="61" spans="1:11" x14ac:dyDescent="0.2">
      <c r="A61" t="s">
        <v>9</v>
      </c>
      <c r="B61" s="25"/>
      <c r="C61" s="3"/>
      <c r="D61" s="25"/>
      <c r="E61" s="25"/>
      <c r="F61" s="25"/>
      <c r="G61" s="25"/>
      <c r="H61" s="25"/>
      <c r="I61" s="25"/>
      <c r="J61" s="19"/>
    </row>
    <row r="62" spans="1:11" x14ac:dyDescent="0.2">
      <c r="A62" s="17" t="s">
        <v>26</v>
      </c>
      <c r="B62" s="29"/>
      <c r="C62" s="18"/>
      <c r="D62" s="29"/>
      <c r="E62" s="29"/>
      <c r="F62" s="29"/>
      <c r="G62" s="29"/>
      <c r="H62" s="29"/>
      <c r="I62" s="29">
        <f>SUM(D62:H62)</f>
        <v>0</v>
      </c>
      <c r="J62" s="24"/>
      <c r="K62" s="17"/>
    </row>
    <row r="63" spans="1:11" ht="25.5" x14ac:dyDescent="0.2">
      <c r="A63" s="5" t="s">
        <v>22</v>
      </c>
      <c r="B63" s="27" t="str">
        <f>IF(B62="","",+B54-B62)</f>
        <v/>
      </c>
      <c r="C63" s="6" t="str">
        <f>IF(B62="","",(B54-B62)/B62)</f>
        <v/>
      </c>
      <c r="D63" s="27" t="str">
        <f>IF(D62="","",+D54-D62)</f>
        <v/>
      </c>
      <c r="E63" s="27" t="str">
        <f>IF(E62="","",+E54-E62)</f>
        <v/>
      </c>
      <c r="F63" s="27" t="str">
        <f>IF(F62="","",+F54-F62)</f>
        <v/>
      </c>
      <c r="G63" s="27" t="str">
        <f>IF(G62="","",+G54-G62)</f>
        <v/>
      </c>
      <c r="H63" s="27" t="str">
        <f>IF(H62="","",+H54-H62)</f>
        <v/>
      </c>
      <c r="I63" s="27" t="str">
        <f>IF(I62=0,"",+I54-I62)</f>
        <v/>
      </c>
      <c r="J63" s="10" t="str">
        <f>IF(J62="","",+J54-J62)</f>
        <v/>
      </c>
      <c r="K63" s="10" t="str">
        <f>IF(J62="","",(J54-J62)/J62)</f>
        <v/>
      </c>
    </row>
    <row r="64" spans="1:11" ht="26.25" thickBot="1" x14ac:dyDescent="0.25">
      <c r="A64" s="20" t="s">
        <v>23</v>
      </c>
      <c r="B64" s="30" t="str">
        <f>IF(B62="","",instructions!$B$25-'wk 1-4'!B62)</f>
        <v/>
      </c>
      <c r="C64" s="21" t="str">
        <f>IF(B62="","",(instructions!$B$25-'wk 1-4'!B62)/'wk 1-4'!B62)</f>
        <v/>
      </c>
      <c r="D64" s="30" t="str">
        <f>IF(D62="","",instructions!$D$25-'wk 1-4'!D62)</f>
        <v/>
      </c>
      <c r="E64" s="30" t="str">
        <f>IF(E62="","",instructions!$E$25-'wk 1-4'!E62)</f>
        <v/>
      </c>
      <c r="F64" s="30" t="str">
        <f>IF(F62="","",instructions!$F$25-'wk 1-4'!F62)</f>
        <v/>
      </c>
      <c r="G64" s="30" t="str">
        <f>IF(G62="","",instructions!$G$25-'wk 1-4'!G62)</f>
        <v/>
      </c>
      <c r="H64" s="30" t="str">
        <f>IF(H62="","",instructions!$H$25-'wk 1-4'!H62)</f>
        <v/>
      </c>
      <c r="I64" s="30" t="str">
        <f>IF(I62=0,"",instructions!$I$25-'wk 1-4'!I62)</f>
        <v/>
      </c>
      <c r="J64" s="22" t="str">
        <f>IF(J62="","",instructions!$J$25-'wk 1-4'!J62)</f>
        <v/>
      </c>
      <c r="K64" s="22" t="str">
        <f>IF(J62="","",(instructions!$J$25-'wk 1-4'!J62)/'wk 1-4'!J62)</f>
        <v/>
      </c>
    </row>
    <row r="65" ht="13.5" thickTop="1" x14ac:dyDescent="0.2"/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5"/>
  <sheetViews>
    <sheetView topLeftCell="A41" workbookViewId="0">
      <selection activeCell="B62" sqref="B62"/>
    </sheetView>
  </sheetViews>
  <sheetFormatPr defaultRowHeight="12.75" x14ac:dyDescent="0.2"/>
  <cols>
    <col min="1" max="1" width="12.42578125" customWidth="1"/>
    <col min="3" max="3" width="9.140625" style="34"/>
    <col min="10" max="10" width="9.85546875" bestFit="1" customWidth="1"/>
  </cols>
  <sheetData>
    <row r="1" spans="1:11" ht="15" x14ac:dyDescent="0.2">
      <c r="A1" s="37" t="s">
        <v>48</v>
      </c>
    </row>
    <row r="3" spans="1:11" x14ac:dyDescent="0.2">
      <c r="A3" s="4" t="s">
        <v>0</v>
      </c>
    </row>
    <row r="5" spans="1:11" x14ac:dyDescent="0.2">
      <c r="A5" s="32" t="s">
        <v>18</v>
      </c>
    </row>
    <row r="6" spans="1:11" ht="25.5" x14ac:dyDescent="0.2">
      <c r="A6" s="4"/>
      <c r="B6" s="12" t="s">
        <v>10</v>
      </c>
      <c r="C6" s="13" t="s">
        <v>14</v>
      </c>
      <c r="D6" s="12" t="s">
        <v>11</v>
      </c>
      <c r="E6" s="12" t="s">
        <v>12</v>
      </c>
      <c r="F6" s="14" t="s">
        <v>20</v>
      </c>
      <c r="G6" s="12" t="s">
        <v>13</v>
      </c>
      <c r="H6" s="12" t="s">
        <v>28</v>
      </c>
      <c r="I6" s="14" t="s">
        <v>25</v>
      </c>
      <c r="J6" s="12" t="s">
        <v>21</v>
      </c>
      <c r="K6" s="12" t="s">
        <v>14</v>
      </c>
    </row>
    <row r="7" spans="1:11" x14ac:dyDescent="0.2">
      <c r="A7" t="s">
        <v>19</v>
      </c>
      <c r="B7" s="25" t="str">
        <f>IF(+'wk 1-4'!B62="","",('wk 1-4'!B62))</f>
        <v/>
      </c>
      <c r="C7" s="25"/>
      <c r="D7" s="25" t="str">
        <f>IF(+'wk 1-4'!D62="","",('wk 1-4'!D62))</f>
        <v/>
      </c>
      <c r="E7" s="25" t="str">
        <f>IF(+'wk 1-4'!E62="","",('wk 1-4'!E62))</f>
        <v/>
      </c>
      <c r="F7" s="25" t="str">
        <f>IF(+'wk 1-4'!F62="","",('wk 1-4'!F62))</f>
        <v/>
      </c>
      <c r="G7" s="25" t="str">
        <f>IF(+'wk 1-4'!G62="","",('wk 1-4'!G62))</f>
        <v/>
      </c>
      <c r="H7" s="25" t="str">
        <f>IF(+'wk 1-4'!H62="","",('wk 1-4'!H62))</f>
        <v/>
      </c>
      <c r="I7" s="25">
        <f>SUM(D7:H7)</f>
        <v>0</v>
      </c>
      <c r="J7" s="19" t="str">
        <f>IF(+'wk 1-4'!J62="","",('wk 1-4'!J62))</f>
        <v/>
      </c>
    </row>
    <row r="8" spans="1:11" x14ac:dyDescent="0.2">
      <c r="A8" t="s">
        <v>3</v>
      </c>
      <c r="B8" s="25"/>
      <c r="C8" s="35"/>
      <c r="D8" s="25"/>
      <c r="E8" s="25"/>
      <c r="F8" s="25"/>
      <c r="G8" s="25"/>
      <c r="H8" s="25"/>
      <c r="I8" s="25"/>
      <c r="J8" s="19"/>
    </row>
    <row r="9" spans="1:11" x14ac:dyDescent="0.2">
      <c r="A9" t="s">
        <v>4</v>
      </c>
      <c r="B9" s="25"/>
      <c r="C9" s="35"/>
      <c r="D9" s="25"/>
      <c r="E9" s="25"/>
      <c r="F9" s="25"/>
      <c r="G9" s="25"/>
      <c r="H9" s="25"/>
      <c r="I9" s="25"/>
      <c r="J9" s="19"/>
    </row>
    <row r="10" spans="1:11" x14ac:dyDescent="0.2">
      <c r="A10" t="s">
        <v>5</v>
      </c>
      <c r="B10" s="25"/>
      <c r="C10" s="35"/>
      <c r="D10" s="25"/>
      <c r="E10" s="25"/>
      <c r="F10" s="25"/>
      <c r="G10" s="25"/>
      <c r="H10" s="25"/>
      <c r="I10" s="25"/>
      <c r="J10" s="19"/>
    </row>
    <row r="11" spans="1:11" x14ac:dyDescent="0.2">
      <c r="A11" t="s">
        <v>6</v>
      </c>
      <c r="B11" s="25"/>
      <c r="C11" s="35"/>
      <c r="D11" s="25"/>
      <c r="E11" s="25"/>
      <c r="F11" s="25"/>
      <c r="G11" s="25"/>
      <c r="H11" s="25"/>
      <c r="I11" s="25"/>
      <c r="J11" s="19"/>
    </row>
    <row r="12" spans="1:11" x14ac:dyDescent="0.2">
      <c r="A12" t="s">
        <v>7</v>
      </c>
      <c r="B12" s="25"/>
      <c r="C12" s="35"/>
      <c r="D12" s="25"/>
      <c r="E12" s="25"/>
      <c r="F12" s="25"/>
      <c r="G12" s="25"/>
      <c r="H12" s="25"/>
      <c r="I12" s="25"/>
      <c r="J12" s="19"/>
    </row>
    <row r="13" spans="1:11" x14ac:dyDescent="0.2">
      <c r="A13" t="s">
        <v>8</v>
      </c>
      <c r="B13" s="25"/>
      <c r="C13" s="35"/>
      <c r="D13" s="25"/>
      <c r="E13" s="25"/>
      <c r="F13" s="25"/>
      <c r="G13" s="25"/>
      <c r="H13" s="25"/>
      <c r="I13" s="25"/>
      <c r="J13" s="19"/>
    </row>
    <row r="14" spans="1:11" x14ac:dyDescent="0.2">
      <c r="A14" t="s">
        <v>9</v>
      </c>
      <c r="B14" s="25"/>
      <c r="C14" s="35"/>
      <c r="D14" s="25"/>
      <c r="E14" s="25"/>
      <c r="F14" s="25"/>
      <c r="G14" s="25"/>
      <c r="H14" s="25"/>
      <c r="I14" s="25"/>
      <c r="J14" s="19"/>
    </row>
    <row r="15" spans="1:11" x14ac:dyDescent="0.2">
      <c r="A15" s="15" t="s">
        <v>26</v>
      </c>
      <c r="B15" s="26"/>
      <c r="C15" s="16"/>
      <c r="D15" s="26"/>
      <c r="E15" s="26"/>
      <c r="F15" s="26"/>
      <c r="G15" s="26"/>
      <c r="H15" s="26"/>
      <c r="I15" s="29">
        <f>SUM(D15:H15)</f>
        <v>0</v>
      </c>
      <c r="J15" s="23"/>
      <c r="K15" s="17"/>
    </row>
    <row r="16" spans="1:11" ht="25.5" x14ac:dyDescent="0.2">
      <c r="A16" s="5" t="s">
        <v>22</v>
      </c>
      <c r="B16" s="27" t="str">
        <f>IF(B15="","",B7-B15)</f>
        <v/>
      </c>
      <c r="C16" s="6" t="str">
        <f>IF(B15="","",(B7-B15)/B15)</f>
        <v/>
      </c>
      <c r="D16" s="27" t="str">
        <f>IF(D15="","",D7-D15)</f>
        <v/>
      </c>
      <c r="E16" s="27" t="str">
        <f>IF(E15="","",E7-E15)</f>
        <v/>
      </c>
      <c r="F16" s="27" t="str">
        <f>IF(F15="","",F7-F15)</f>
        <v/>
      </c>
      <c r="G16" s="27" t="str">
        <f>IF(G15="","",G7-G15)</f>
        <v/>
      </c>
      <c r="H16" s="27" t="str">
        <f>IF(H15="","",H7-H15)</f>
        <v/>
      </c>
      <c r="I16" s="27" t="str">
        <f>IF(I15=0,"",I7-I15)</f>
        <v/>
      </c>
      <c r="J16" s="10" t="str">
        <f>IF(J15="","",J7-J15)</f>
        <v/>
      </c>
      <c r="K16" s="6" t="str">
        <f>IF(J15="","",(J7-J15)/J15)</f>
        <v/>
      </c>
    </row>
    <row r="17" spans="1:11" ht="25.5" x14ac:dyDescent="0.2">
      <c r="A17" s="7" t="s">
        <v>23</v>
      </c>
      <c r="B17" s="28" t="str">
        <f>IF(B15="","",(instructions!$B$25-'wk 5 - 8'!B15))</f>
        <v/>
      </c>
      <c r="C17" s="9" t="str">
        <f>IF(B15="","",((instructions!$B$25-'wk 5 - 8'!B15)/'wk 5 - 8'!B15))</f>
        <v/>
      </c>
      <c r="D17" s="28" t="str">
        <f>IF(D15="","",instructions!$D$25-'wk 5 - 8'!D15)</f>
        <v/>
      </c>
      <c r="E17" s="28" t="str">
        <f>IF(E15="","",instructions!$E$25-'wk 5 - 8'!E15)</f>
        <v/>
      </c>
      <c r="F17" s="28" t="str">
        <f>IF(F15="","",instructions!$F$25-'wk 5 - 8'!F15)</f>
        <v/>
      </c>
      <c r="G17" s="28" t="str">
        <f>IF(G15="","",instructions!$G$25-'wk 5 - 8'!G15)</f>
        <v/>
      </c>
      <c r="H17" s="28" t="str">
        <f>IF(H15="","",instructions!$H$25-'wk 5 - 8'!H15)</f>
        <v/>
      </c>
      <c r="I17" s="28" t="str">
        <f>IF(I15=0,"",instructions!$I$25-'wk 5 - 8'!I15)</f>
        <v/>
      </c>
      <c r="J17" s="11" t="str">
        <f>IF(J15="","",instructions!$J$25-'wk 5 - 8'!J15)</f>
        <v/>
      </c>
      <c r="K17" s="11" t="str">
        <f>IF(J15="","",(instructions!$J$25-'wk 5 - 8'!J15)/'wk 5 - 8'!J15)</f>
        <v/>
      </c>
    </row>
    <row r="18" spans="1:11" x14ac:dyDescent="0.2">
      <c r="A18" s="7"/>
      <c r="B18" s="8"/>
      <c r="C18" s="9"/>
      <c r="D18" s="8"/>
      <c r="E18" s="8"/>
      <c r="F18" s="8"/>
      <c r="G18" s="8"/>
      <c r="H18" s="8"/>
      <c r="I18" s="8"/>
      <c r="J18" s="8"/>
      <c r="K18" s="8"/>
    </row>
    <row r="19" spans="1:11" x14ac:dyDescent="0.2">
      <c r="A19" s="7"/>
      <c r="B19" s="8"/>
      <c r="C19" s="9"/>
      <c r="D19" s="8"/>
      <c r="E19" s="8"/>
      <c r="F19" s="8"/>
      <c r="G19" s="8"/>
      <c r="H19" s="8"/>
      <c r="I19" s="8"/>
      <c r="J19" s="8"/>
      <c r="K19" s="8"/>
    </row>
    <row r="21" spans="1:11" x14ac:dyDescent="0.2">
      <c r="A21" s="32" t="s">
        <v>29</v>
      </c>
    </row>
    <row r="22" spans="1:11" ht="25.5" x14ac:dyDescent="0.2">
      <c r="B22" s="12" t="s">
        <v>10</v>
      </c>
      <c r="C22" s="13" t="s">
        <v>14</v>
      </c>
      <c r="D22" s="12" t="s">
        <v>11</v>
      </c>
      <c r="E22" s="12" t="s">
        <v>12</v>
      </c>
      <c r="F22" s="14" t="s">
        <v>20</v>
      </c>
      <c r="G22" s="12" t="s">
        <v>13</v>
      </c>
      <c r="H22" s="12" t="s">
        <v>28</v>
      </c>
      <c r="I22" s="14" t="s">
        <v>27</v>
      </c>
      <c r="J22" s="12" t="s">
        <v>21</v>
      </c>
      <c r="K22" s="12" t="s">
        <v>14</v>
      </c>
    </row>
    <row r="23" spans="1:11" x14ac:dyDescent="0.2">
      <c r="A23" t="s">
        <v>19</v>
      </c>
      <c r="B23" s="25">
        <f>+B15</f>
        <v>0</v>
      </c>
      <c r="D23" s="25">
        <f>+D15</f>
        <v>0</v>
      </c>
      <c r="E23" s="25">
        <f>+E15</f>
        <v>0</v>
      </c>
      <c r="F23" s="31">
        <f>+F15</f>
        <v>0</v>
      </c>
      <c r="G23" s="25">
        <f>+G15</f>
        <v>0</v>
      </c>
      <c r="H23" s="25">
        <f>+H15</f>
        <v>0</v>
      </c>
      <c r="I23" s="25">
        <f>SUM(D23:H23)</f>
        <v>0</v>
      </c>
      <c r="J23" s="19">
        <f>+J15</f>
        <v>0</v>
      </c>
    </row>
    <row r="24" spans="1:11" x14ac:dyDescent="0.2">
      <c r="A24" t="s">
        <v>3</v>
      </c>
      <c r="B24" s="25"/>
      <c r="C24" s="35"/>
      <c r="D24" s="25"/>
      <c r="E24" s="25"/>
      <c r="F24" s="25"/>
      <c r="G24" s="25"/>
      <c r="H24" s="25"/>
      <c r="I24" s="25"/>
      <c r="J24" s="19"/>
    </row>
    <row r="25" spans="1:11" x14ac:dyDescent="0.2">
      <c r="A25" t="s">
        <v>4</v>
      </c>
      <c r="B25" s="25"/>
      <c r="C25" s="35"/>
      <c r="D25" s="25"/>
      <c r="E25" s="25"/>
      <c r="F25" s="25"/>
      <c r="G25" s="25"/>
      <c r="H25" s="25"/>
      <c r="I25" s="25"/>
      <c r="J25" s="19"/>
    </row>
    <row r="26" spans="1:11" x14ac:dyDescent="0.2">
      <c r="A26" t="s">
        <v>5</v>
      </c>
      <c r="B26" s="25"/>
      <c r="C26" s="35"/>
      <c r="D26" s="25"/>
      <c r="E26" s="25"/>
      <c r="F26" s="25"/>
      <c r="G26" s="25"/>
      <c r="H26" s="25"/>
      <c r="I26" s="25"/>
      <c r="J26" s="19"/>
    </row>
    <row r="27" spans="1:11" x14ac:dyDescent="0.2">
      <c r="A27" t="s">
        <v>6</v>
      </c>
      <c r="B27" s="25"/>
      <c r="C27" s="35"/>
      <c r="D27" s="25"/>
      <c r="E27" s="25"/>
      <c r="F27" s="25"/>
      <c r="G27" s="25"/>
      <c r="H27" s="25"/>
      <c r="I27" s="25"/>
      <c r="J27" s="19"/>
    </row>
    <row r="28" spans="1:11" x14ac:dyDescent="0.2">
      <c r="A28" t="s">
        <v>7</v>
      </c>
      <c r="B28" s="25"/>
      <c r="C28" s="35"/>
      <c r="D28" s="25"/>
      <c r="E28" s="25"/>
      <c r="F28" s="25"/>
      <c r="G28" s="25"/>
      <c r="H28" s="25"/>
      <c r="I28" s="25"/>
      <c r="J28" s="19"/>
    </row>
    <row r="29" spans="1:11" x14ac:dyDescent="0.2">
      <c r="A29" t="s">
        <v>8</v>
      </c>
      <c r="B29" s="25"/>
      <c r="C29" s="35"/>
      <c r="D29" s="25"/>
      <c r="E29" s="25"/>
      <c r="F29" s="25"/>
      <c r="G29" s="25"/>
      <c r="H29" s="25"/>
      <c r="I29" s="25"/>
      <c r="J29" s="19"/>
    </row>
    <row r="30" spans="1:11" x14ac:dyDescent="0.2">
      <c r="A30" t="s">
        <v>9</v>
      </c>
      <c r="B30" s="25"/>
      <c r="C30" s="35"/>
      <c r="D30" s="25"/>
      <c r="E30" s="25"/>
      <c r="F30" s="25"/>
      <c r="G30" s="25"/>
      <c r="H30" s="25"/>
      <c r="I30" s="25"/>
      <c r="J30" s="19"/>
    </row>
    <row r="31" spans="1:11" x14ac:dyDescent="0.2">
      <c r="A31" s="17" t="s">
        <v>26</v>
      </c>
      <c r="B31" s="29"/>
      <c r="C31" s="36"/>
      <c r="D31" s="29"/>
      <c r="E31" s="29"/>
      <c r="F31" s="29"/>
      <c r="G31" s="29"/>
      <c r="H31" s="29"/>
      <c r="I31" s="29">
        <f>SUM(D31:H31)</f>
        <v>0</v>
      </c>
      <c r="J31" s="24"/>
      <c r="K31" s="17"/>
    </row>
    <row r="32" spans="1:11" ht="25.5" x14ac:dyDescent="0.2">
      <c r="A32" s="5" t="s">
        <v>22</v>
      </c>
      <c r="B32" s="27" t="str">
        <f>IF(B31="","",+B23-B31)</f>
        <v/>
      </c>
      <c r="C32" s="6" t="str">
        <f>IF(B31="","",(B23-B31)/B31)</f>
        <v/>
      </c>
      <c r="D32" s="27" t="str">
        <f>IF(D31="","",+D23-D31)</f>
        <v/>
      </c>
      <c r="E32" s="27" t="str">
        <f>IF(E31="","",+E23-E31)</f>
        <v/>
      </c>
      <c r="F32" s="27" t="str">
        <f>IF(F31="","",+F23-F31)</f>
        <v/>
      </c>
      <c r="G32" s="27" t="str">
        <f>IF(G31="","",+G23-G31)</f>
        <v/>
      </c>
      <c r="H32" s="27" t="str">
        <f>IF(H31="","",+H23-H31)</f>
        <v/>
      </c>
      <c r="I32" s="27" t="str">
        <f>IF(I31=0,"",+I23-I31)</f>
        <v/>
      </c>
      <c r="J32" s="10" t="str">
        <f>IF(J31="","",+J23-J31)</f>
        <v/>
      </c>
      <c r="K32" s="10" t="str">
        <f>IF(J31="","",(J23-J31)/J31)</f>
        <v/>
      </c>
    </row>
    <row r="33" spans="1:11" ht="26.25" thickBot="1" x14ac:dyDescent="0.25">
      <c r="A33" s="20" t="s">
        <v>23</v>
      </c>
      <c r="B33" s="30" t="str">
        <f>IF(B31="","",instructions!$B$25-'wk 5 - 8'!B31)</f>
        <v/>
      </c>
      <c r="C33" s="21" t="str">
        <f>IF(B31="","",(instructions!$B$25-'wk 5 - 8'!B31)/'wk 5 - 8'!B31)</f>
        <v/>
      </c>
      <c r="D33" s="30" t="str">
        <f>IF(D31="","",instructions!$D$25-'wk 5 - 8'!D31)</f>
        <v/>
      </c>
      <c r="E33" s="30" t="str">
        <f>IF(E31="","",instructions!$E$25-'wk 5 - 8'!E31)</f>
        <v/>
      </c>
      <c r="F33" s="30" t="str">
        <f>IF(F31="","",instructions!$F$25-'wk 5 - 8'!F31)</f>
        <v/>
      </c>
      <c r="G33" s="30" t="str">
        <f>IF(G31="","",instructions!$G$25-'wk 5 - 8'!G31)</f>
        <v/>
      </c>
      <c r="H33" s="30" t="str">
        <f>IF(H31="","",instructions!$H$25-'wk 5 - 8'!H31)</f>
        <v/>
      </c>
      <c r="I33" s="30" t="str">
        <f>IF(I31=0,"",instructions!$I$25-'wk 5 - 8'!I31)</f>
        <v/>
      </c>
      <c r="J33" s="22" t="str">
        <f>IF(J31="","",instructions!$J$25-'wk 5 - 8'!J31)</f>
        <v/>
      </c>
      <c r="K33" s="22" t="str">
        <f>IF(J31="","",((instructions!$J$25-'wk 5 - 8'!J31)/'wk 5 - 8'!J31))</f>
        <v/>
      </c>
    </row>
    <row r="34" spans="1:11" ht="13.5" thickTop="1" x14ac:dyDescent="0.2">
      <c r="C34" s="35"/>
    </row>
    <row r="37" spans="1:11" x14ac:dyDescent="0.2">
      <c r="A37" s="32" t="s">
        <v>30</v>
      </c>
    </row>
    <row r="38" spans="1:11" ht="25.5" x14ac:dyDescent="0.2">
      <c r="B38" s="12" t="s">
        <v>10</v>
      </c>
      <c r="C38" s="13" t="s">
        <v>14</v>
      </c>
      <c r="D38" s="12" t="s">
        <v>11</v>
      </c>
      <c r="E38" s="12" t="s">
        <v>12</v>
      </c>
      <c r="F38" s="14" t="s">
        <v>20</v>
      </c>
      <c r="G38" s="12" t="s">
        <v>13</v>
      </c>
      <c r="H38" s="12" t="s">
        <v>28</v>
      </c>
      <c r="I38" s="14" t="s">
        <v>27</v>
      </c>
      <c r="J38" s="12" t="s">
        <v>21</v>
      </c>
      <c r="K38" s="12" t="s">
        <v>14</v>
      </c>
    </row>
    <row r="39" spans="1:11" x14ac:dyDescent="0.2">
      <c r="A39" t="s">
        <v>19</v>
      </c>
      <c r="B39" s="25">
        <f>+B31</f>
        <v>0</v>
      </c>
      <c r="C39"/>
      <c r="D39" s="25">
        <f>+D31</f>
        <v>0</v>
      </c>
      <c r="E39" s="25">
        <f>+E31</f>
        <v>0</v>
      </c>
      <c r="F39" s="25">
        <f>+F31</f>
        <v>0</v>
      </c>
      <c r="G39" s="25">
        <f>+G31</f>
        <v>0</v>
      </c>
      <c r="H39" s="25">
        <f>+H31</f>
        <v>0</v>
      </c>
      <c r="I39" s="25">
        <f>SUM(D39:H39)</f>
        <v>0</v>
      </c>
      <c r="J39" s="19">
        <f>+J31</f>
        <v>0</v>
      </c>
    </row>
    <row r="40" spans="1:11" x14ac:dyDescent="0.2">
      <c r="A40" t="s">
        <v>3</v>
      </c>
      <c r="B40" s="25"/>
      <c r="C40" s="35"/>
      <c r="D40" s="25"/>
      <c r="E40" s="25"/>
      <c r="F40" s="25"/>
      <c r="G40" s="25"/>
      <c r="H40" s="25"/>
      <c r="I40" s="25"/>
      <c r="J40" s="19"/>
    </row>
    <row r="41" spans="1:11" x14ac:dyDescent="0.2">
      <c r="A41" t="s">
        <v>4</v>
      </c>
      <c r="B41" s="25"/>
      <c r="C41" s="35"/>
      <c r="D41" s="25"/>
      <c r="E41" s="25"/>
      <c r="F41" s="25"/>
      <c r="G41" s="25"/>
      <c r="H41" s="25"/>
      <c r="I41" s="25"/>
      <c r="J41" s="19"/>
    </row>
    <row r="42" spans="1:11" x14ac:dyDescent="0.2">
      <c r="A42" t="s">
        <v>5</v>
      </c>
      <c r="B42" s="25"/>
      <c r="C42" s="35"/>
      <c r="D42" s="25"/>
      <c r="E42" s="25"/>
      <c r="F42" s="25"/>
      <c r="G42" s="25"/>
      <c r="H42" s="25"/>
      <c r="I42" s="25"/>
      <c r="J42" s="19"/>
    </row>
    <row r="43" spans="1:11" x14ac:dyDescent="0.2">
      <c r="A43" t="s">
        <v>6</v>
      </c>
      <c r="B43" s="25"/>
      <c r="C43" s="35"/>
      <c r="D43" s="25"/>
      <c r="E43" s="25"/>
      <c r="F43" s="25"/>
      <c r="G43" s="25"/>
      <c r="H43" s="25"/>
      <c r="I43" s="25"/>
      <c r="J43" s="19"/>
    </row>
    <row r="44" spans="1:11" x14ac:dyDescent="0.2">
      <c r="A44" t="s">
        <v>7</v>
      </c>
      <c r="B44" s="25"/>
      <c r="C44" s="35"/>
      <c r="D44" s="25"/>
      <c r="E44" s="25"/>
      <c r="F44" s="25"/>
      <c r="G44" s="25"/>
      <c r="H44" s="25"/>
      <c r="I44" s="25"/>
      <c r="J44" s="19"/>
    </row>
    <row r="45" spans="1:11" x14ac:dyDescent="0.2">
      <c r="A45" t="s">
        <v>8</v>
      </c>
      <c r="B45" s="25"/>
      <c r="C45" s="35"/>
      <c r="D45" s="25"/>
      <c r="E45" s="25"/>
      <c r="F45" s="25"/>
      <c r="G45" s="25"/>
      <c r="H45" s="25"/>
      <c r="I45" s="25"/>
      <c r="J45" s="19"/>
    </row>
    <row r="46" spans="1:11" x14ac:dyDescent="0.2">
      <c r="A46" t="s">
        <v>9</v>
      </c>
      <c r="B46" s="25"/>
      <c r="C46" s="35"/>
      <c r="D46" s="25"/>
      <c r="E46" s="25"/>
      <c r="F46" s="25"/>
      <c r="G46" s="25"/>
      <c r="H46" s="25"/>
      <c r="I46" s="25"/>
      <c r="J46" s="19"/>
    </row>
    <row r="47" spans="1:11" x14ac:dyDescent="0.2">
      <c r="A47" s="17" t="s">
        <v>26</v>
      </c>
      <c r="B47" s="29"/>
      <c r="C47" s="36"/>
      <c r="D47" s="29"/>
      <c r="E47" s="29"/>
      <c r="F47" s="29"/>
      <c r="G47" s="29"/>
      <c r="H47" s="29"/>
      <c r="I47" s="29">
        <f>SUM(D47:H47)</f>
        <v>0</v>
      </c>
      <c r="J47" s="24"/>
      <c r="K47" s="17"/>
    </row>
    <row r="48" spans="1:11" ht="25.5" x14ac:dyDescent="0.2">
      <c r="A48" s="5" t="s">
        <v>22</v>
      </c>
      <c r="B48" s="27" t="str">
        <f>IF(B47="","",+B39-B47)</f>
        <v/>
      </c>
      <c r="C48" s="6" t="str">
        <f>IF(B47="","",(B39-B47)/B47)</f>
        <v/>
      </c>
      <c r="D48" s="27" t="str">
        <f>IF(D47="","",+D39-D47)</f>
        <v/>
      </c>
      <c r="E48" s="27" t="str">
        <f>IF(E47="","",+E39-E47)</f>
        <v/>
      </c>
      <c r="F48" s="27" t="str">
        <f>IF(F47="","",+F39-F47)</f>
        <v/>
      </c>
      <c r="G48" s="27" t="str">
        <f>IF(G47="","",+G39-G47)</f>
        <v/>
      </c>
      <c r="H48" s="27" t="str">
        <f>IF(H47="","",+H39-H47)</f>
        <v/>
      </c>
      <c r="I48" s="27" t="str">
        <f>IF(I47=0,"",+I39-I47)</f>
        <v/>
      </c>
      <c r="J48" s="10" t="str">
        <f>IF(J47="","",+J39-J47)</f>
        <v/>
      </c>
      <c r="K48" s="10" t="str">
        <f>IF(J47="","",(J39-J47)/J47)</f>
        <v/>
      </c>
    </row>
    <row r="49" spans="1:11" ht="26.25" thickBot="1" x14ac:dyDescent="0.25">
      <c r="A49" s="20" t="s">
        <v>23</v>
      </c>
      <c r="B49" s="30" t="str">
        <f>IF(B47="","",instructions!$B$25-'wk 5 - 8'!B47)</f>
        <v/>
      </c>
      <c r="C49" s="21" t="str">
        <f>IF(B47="","",(instructions!$B$25-'wk 5 - 8'!B47)/'wk 5 - 8'!B47)</f>
        <v/>
      </c>
      <c r="D49" s="30" t="str">
        <f>IF(D47="","",instructions!$D$25-'wk 5 - 8'!D47)</f>
        <v/>
      </c>
      <c r="E49" s="30" t="str">
        <f>IF(E47="","",instructions!$E$25-'wk 5 - 8'!E47)</f>
        <v/>
      </c>
      <c r="F49" s="30" t="str">
        <f>IF(F47="","",instructions!$F$25-'wk 5 - 8'!F47)</f>
        <v/>
      </c>
      <c r="G49" s="30" t="str">
        <f>IF(G47="","",instructions!$G$25-'wk 5 - 8'!G47)</f>
        <v/>
      </c>
      <c r="H49" s="30" t="str">
        <f>IF(H47="","",instructions!$H$25-'wk 5 - 8'!H47)</f>
        <v/>
      </c>
      <c r="I49" s="30" t="str">
        <f>IF(I47=0,"",instructions!$I$25-'wk 5 - 8'!I47)</f>
        <v/>
      </c>
      <c r="J49" s="22" t="str">
        <f>IF(J47="","",instructions!$J$25-'wk 5 - 8'!J47)</f>
        <v/>
      </c>
      <c r="K49" s="22" t="str">
        <f>IF(J47="","",(instructions!$J$25-'wk 5 - 8'!J47)/'wk 5 - 8'!J47)</f>
        <v/>
      </c>
    </row>
    <row r="50" spans="1:11" ht="13.5" thickTop="1" x14ac:dyDescent="0.2"/>
    <row r="52" spans="1:11" x14ac:dyDescent="0.2">
      <c r="A52" s="32" t="s">
        <v>31</v>
      </c>
    </row>
    <row r="53" spans="1:11" ht="25.5" x14ac:dyDescent="0.2">
      <c r="B53" s="12" t="s">
        <v>10</v>
      </c>
      <c r="C53" s="13" t="s">
        <v>14</v>
      </c>
      <c r="D53" s="12" t="s">
        <v>11</v>
      </c>
      <c r="E53" s="12" t="s">
        <v>12</v>
      </c>
      <c r="F53" s="14" t="s">
        <v>20</v>
      </c>
      <c r="G53" s="12" t="s">
        <v>13</v>
      </c>
      <c r="H53" s="12" t="s">
        <v>28</v>
      </c>
      <c r="I53" s="14" t="s">
        <v>27</v>
      </c>
      <c r="J53" s="12" t="s">
        <v>21</v>
      </c>
      <c r="K53" s="12" t="s">
        <v>14</v>
      </c>
    </row>
    <row r="54" spans="1:11" x14ac:dyDescent="0.2">
      <c r="A54" t="s">
        <v>19</v>
      </c>
      <c r="B54" s="25">
        <f>B47</f>
        <v>0</v>
      </c>
      <c r="C54"/>
      <c r="D54" s="25">
        <f>D47</f>
        <v>0</v>
      </c>
      <c r="E54" s="25">
        <f>E47</f>
        <v>0</v>
      </c>
      <c r="F54" s="25">
        <f>F47</f>
        <v>0</v>
      </c>
      <c r="G54" s="25">
        <f>G47</f>
        <v>0</v>
      </c>
      <c r="H54" s="25">
        <f>H47</f>
        <v>0</v>
      </c>
      <c r="I54" s="25">
        <f>SUM(D54:H54)</f>
        <v>0</v>
      </c>
      <c r="J54" s="19">
        <f>J47</f>
        <v>0</v>
      </c>
    </row>
    <row r="55" spans="1:11" x14ac:dyDescent="0.2">
      <c r="A55" t="s">
        <v>3</v>
      </c>
      <c r="B55" s="25"/>
      <c r="C55" s="35"/>
      <c r="D55" s="25"/>
      <c r="E55" s="25"/>
      <c r="F55" s="25"/>
      <c r="G55" s="25"/>
      <c r="H55" s="25"/>
      <c r="I55" s="25"/>
      <c r="J55" s="19"/>
    </row>
    <row r="56" spans="1:11" x14ac:dyDescent="0.2">
      <c r="A56" t="s">
        <v>4</v>
      </c>
      <c r="B56" s="25"/>
      <c r="C56" s="35"/>
      <c r="D56" s="25"/>
      <c r="E56" s="25"/>
      <c r="F56" s="25"/>
      <c r="G56" s="25"/>
      <c r="H56" s="25"/>
      <c r="I56" s="25"/>
      <c r="J56" s="19"/>
    </row>
    <row r="57" spans="1:11" x14ac:dyDescent="0.2">
      <c r="A57" t="s">
        <v>5</v>
      </c>
      <c r="B57" s="25"/>
      <c r="C57" s="35"/>
      <c r="D57" s="25"/>
      <c r="E57" s="25"/>
      <c r="F57" s="25"/>
      <c r="G57" s="25"/>
      <c r="H57" s="25"/>
      <c r="I57" s="25"/>
      <c r="J57" s="19"/>
    </row>
    <row r="58" spans="1:11" x14ac:dyDescent="0.2">
      <c r="A58" t="s">
        <v>6</v>
      </c>
      <c r="B58" s="25"/>
      <c r="C58" s="35"/>
      <c r="D58" s="25"/>
      <c r="E58" s="25"/>
      <c r="F58" s="25"/>
      <c r="G58" s="25"/>
      <c r="H58" s="25"/>
      <c r="I58" s="25"/>
      <c r="J58" s="19"/>
    </row>
    <row r="59" spans="1:11" x14ac:dyDescent="0.2">
      <c r="A59" t="s">
        <v>7</v>
      </c>
      <c r="B59" s="25"/>
      <c r="C59" s="35"/>
      <c r="D59" s="25"/>
      <c r="E59" s="25"/>
      <c r="F59" s="25"/>
      <c r="G59" s="25"/>
      <c r="H59" s="25"/>
      <c r="I59" s="25"/>
      <c r="J59" s="19"/>
    </row>
    <row r="60" spans="1:11" x14ac:dyDescent="0.2">
      <c r="A60" t="s">
        <v>8</v>
      </c>
      <c r="B60" s="25"/>
      <c r="C60" s="35"/>
      <c r="D60" s="25"/>
      <c r="E60" s="25"/>
      <c r="F60" s="25"/>
      <c r="G60" s="25"/>
      <c r="H60" s="25"/>
      <c r="I60" s="25"/>
      <c r="J60" s="19"/>
    </row>
    <row r="61" spans="1:11" x14ac:dyDescent="0.2">
      <c r="A61" t="s">
        <v>9</v>
      </c>
      <c r="B61" s="25"/>
      <c r="C61" s="35"/>
      <c r="D61" s="25"/>
      <c r="E61" s="25"/>
      <c r="F61" s="25"/>
      <c r="G61" s="25"/>
      <c r="H61" s="25"/>
      <c r="I61" s="25"/>
      <c r="J61" s="19"/>
    </row>
    <row r="62" spans="1:11" x14ac:dyDescent="0.2">
      <c r="A62" s="17" t="s">
        <v>26</v>
      </c>
      <c r="B62" s="29"/>
      <c r="C62" s="36"/>
      <c r="D62" s="29"/>
      <c r="E62" s="29"/>
      <c r="F62" s="29"/>
      <c r="G62" s="29"/>
      <c r="H62" s="29"/>
      <c r="I62" s="29">
        <f>SUM(D62:H62)</f>
        <v>0</v>
      </c>
      <c r="J62" s="24"/>
      <c r="K62" s="17"/>
    </row>
    <row r="63" spans="1:11" ht="25.5" x14ac:dyDescent="0.2">
      <c r="A63" s="5" t="s">
        <v>22</v>
      </c>
      <c r="B63" s="27" t="str">
        <f>IF(B62="","",+B54-B62)</f>
        <v/>
      </c>
      <c r="C63" s="6" t="str">
        <f>IF(B62="","",(B54-B62)/B62)</f>
        <v/>
      </c>
      <c r="D63" s="27" t="str">
        <f>IF(D62="","",+D54-D62)</f>
        <v/>
      </c>
      <c r="E63" s="27" t="str">
        <f>IF(E62="","",+E54-E62)</f>
        <v/>
      </c>
      <c r="F63" s="27" t="str">
        <f>IF(F62="","",+F54-F62)</f>
        <v/>
      </c>
      <c r="G63" s="27" t="str">
        <f>IF(G62="","",+G54-G62)</f>
        <v/>
      </c>
      <c r="H63" s="27" t="str">
        <f>IF(H62="","",+H54-H62)</f>
        <v/>
      </c>
      <c r="I63" s="27" t="str">
        <f>IF(I62=0,"",+I54-I62)</f>
        <v/>
      </c>
      <c r="J63" s="10" t="str">
        <f>IF(J62="","",+J54-J62)</f>
        <v/>
      </c>
      <c r="K63" s="10" t="str">
        <f>IF(J62="","",(J54-J62)/J62)</f>
        <v/>
      </c>
    </row>
    <row r="64" spans="1:11" ht="26.25" thickBot="1" x14ac:dyDescent="0.25">
      <c r="A64" s="20" t="s">
        <v>23</v>
      </c>
      <c r="B64" s="30" t="str">
        <f>IF(B62="","",instructions!$B$25-'wk 5 - 8'!B62)</f>
        <v/>
      </c>
      <c r="C64" s="21" t="str">
        <f>IF(B62="","",(instructions!$B$25-'wk 5 - 8'!B62)/'wk 5 - 8'!B62)</f>
        <v/>
      </c>
      <c r="D64" s="30" t="str">
        <f>IF(D62="","",instructions!$D$25-'wk 5 - 8'!D62)</f>
        <v/>
      </c>
      <c r="E64" s="30" t="str">
        <f>IF(E62="","",instructions!$E$25-'wk 5 - 8'!E62)</f>
        <v/>
      </c>
      <c r="F64" s="30" t="str">
        <f>IF(F62="","",instructions!$F$25-'wk 5 - 8'!F62)</f>
        <v/>
      </c>
      <c r="G64" s="30" t="str">
        <f>IF(G62="","",instructions!$G$25-'wk 5 - 8'!G62)</f>
        <v/>
      </c>
      <c r="H64" s="30" t="str">
        <f>IF(H62="","",instructions!$H$25-'wk 5 - 8'!H62)</f>
        <v/>
      </c>
      <c r="I64" s="30" t="str">
        <f>IF(I62=0,"",instructions!$I$25-'wk 5 - 8'!I62)</f>
        <v/>
      </c>
      <c r="J64" s="22" t="str">
        <f>IF(J62="","",instructions!$J$25-'wk 5 - 8'!J62)</f>
        <v/>
      </c>
      <c r="K64" s="22" t="str">
        <f>IF(J62="","",(instructions!$J$25-'wk 5 - 8'!J62)/'wk 5 - 8'!J62)</f>
        <v/>
      </c>
    </row>
    <row r="65" ht="13.5" thickTop="1" x14ac:dyDescent="0.2"/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5"/>
  <sheetViews>
    <sheetView workbookViewId="0">
      <selection activeCell="B15" sqref="B15"/>
    </sheetView>
  </sheetViews>
  <sheetFormatPr defaultRowHeight="12.75" x14ac:dyDescent="0.2"/>
  <cols>
    <col min="1" max="1" width="12.42578125" customWidth="1"/>
    <col min="3" max="3" width="9.140625" style="34"/>
    <col min="10" max="10" width="9.85546875" bestFit="1" customWidth="1"/>
  </cols>
  <sheetData>
    <row r="1" spans="1:11" ht="15" x14ac:dyDescent="0.2">
      <c r="A1" s="37" t="s">
        <v>48</v>
      </c>
    </row>
    <row r="3" spans="1:11" x14ac:dyDescent="0.2">
      <c r="A3" s="4" t="s">
        <v>0</v>
      </c>
    </row>
    <row r="5" spans="1:11" x14ac:dyDescent="0.2">
      <c r="A5" s="32" t="s">
        <v>35</v>
      </c>
    </row>
    <row r="6" spans="1:11" ht="25.5" x14ac:dyDescent="0.2">
      <c r="A6" s="4"/>
      <c r="B6" s="12" t="s">
        <v>10</v>
      </c>
      <c r="C6" s="13" t="s">
        <v>14</v>
      </c>
      <c r="D6" s="12" t="s">
        <v>11</v>
      </c>
      <c r="E6" s="12" t="s">
        <v>12</v>
      </c>
      <c r="F6" s="14" t="s">
        <v>20</v>
      </c>
      <c r="G6" s="12" t="s">
        <v>13</v>
      </c>
      <c r="H6" s="12" t="s">
        <v>28</v>
      </c>
      <c r="I6" s="14" t="s">
        <v>25</v>
      </c>
      <c r="J6" s="12" t="s">
        <v>21</v>
      </c>
      <c r="K6" s="12" t="s">
        <v>14</v>
      </c>
    </row>
    <row r="7" spans="1:11" x14ac:dyDescent="0.2">
      <c r="A7" t="s">
        <v>19</v>
      </c>
      <c r="B7" s="25" t="str">
        <f>IF('wk 5 - 8'!B62="","",'wk 5 - 8'!B62)</f>
        <v/>
      </c>
      <c r="C7" s="25"/>
      <c r="D7" s="25" t="str">
        <f>IF('wk 5 - 8'!D62="","",'wk 5 - 8'!D62)</f>
        <v/>
      </c>
      <c r="E7" s="25" t="str">
        <f>IF('wk 5 - 8'!E62="","",'wk 5 - 8'!E62)</f>
        <v/>
      </c>
      <c r="F7" s="25" t="str">
        <f>IF('wk 5 - 8'!F62="","",'wk 5 - 8'!F62)</f>
        <v/>
      </c>
      <c r="G7" s="25" t="str">
        <f>IF('wk 5 - 8'!G62="","",'wk 5 - 8'!G62)</f>
        <v/>
      </c>
      <c r="H7" s="25" t="str">
        <f>IF('wk 5 - 8'!H62="","",'wk 5 - 8'!H62)</f>
        <v/>
      </c>
      <c r="I7" s="25">
        <f>SUM(D7:H7)</f>
        <v>0</v>
      </c>
      <c r="J7" s="19" t="str">
        <f>IF('wk 5 - 8'!J62="","",'wk 5 - 8'!J62)</f>
        <v/>
      </c>
    </row>
    <row r="8" spans="1:11" x14ac:dyDescent="0.2">
      <c r="A8" t="s">
        <v>3</v>
      </c>
      <c r="B8" s="25"/>
      <c r="C8" s="35"/>
      <c r="D8" s="25"/>
      <c r="E8" s="25"/>
      <c r="F8" s="25"/>
      <c r="G8" s="25"/>
      <c r="H8" s="25"/>
      <c r="I8" s="25"/>
      <c r="J8" s="19"/>
    </row>
    <row r="9" spans="1:11" x14ac:dyDescent="0.2">
      <c r="A9" t="s">
        <v>4</v>
      </c>
      <c r="B9" s="25"/>
      <c r="C9" s="35"/>
      <c r="D9" s="25"/>
      <c r="E9" s="25"/>
      <c r="F9" s="25"/>
      <c r="G9" s="25"/>
      <c r="H9" s="25"/>
      <c r="I9" s="25"/>
      <c r="J9" s="19"/>
    </row>
    <row r="10" spans="1:11" x14ac:dyDescent="0.2">
      <c r="A10" t="s">
        <v>5</v>
      </c>
      <c r="B10" s="25"/>
      <c r="C10" s="35"/>
      <c r="D10" s="25"/>
      <c r="E10" s="25"/>
      <c r="F10" s="25"/>
      <c r="G10" s="25"/>
      <c r="H10" s="25"/>
      <c r="I10" s="25"/>
      <c r="J10" s="19"/>
    </row>
    <row r="11" spans="1:11" x14ac:dyDescent="0.2">
      <c r="A11" t="s">
        <v>6</v>
      </c>
      <c r="B11" s="25"/>
      <c r="C11" s="35"/>
      <c r="D11" s="25"/>
      <c r="E11" s="25"/>
      <c r="F11" s="25"/>
      <c r="G11" s="25"/>
      <c r="H11" s="25"/>
      <c r="I11" s="25"/>
      <c r="J11" s="19"/>
    </row>
    <row r="12" spans="1:11" x14ac:dyDescent="0.2">
      <c r="A12" t="s">
        <v>7</v>
      </c>
      <c r="B12" s="25"/>
      <c r="C12" s="35"/>
      <c r="D12" s="25"/>
      <c r="E12" s="25"/>
      <c r="F12" s="25"/>
      <c r="G12" s="25"/>
      <c r="H12" s="25"/>
      <c r="I12" s="25"/>
      <c r="J12" s="19"/>
    </row>
    <row r="13" spans="1:11" x14ac:dyDescent="0.2">
      <c r="A13" t="s">
        <v>8</v>
      </c>
      <c r="B13" s="25"/>
      <c r="C13" s="35"/>
      <c r="D13" s="25"/>
      <c r="E13" s="25"/>
      <c r="F13" s="25"/>
      <c r="G13" s="25"/>
      <c r="H13" s="25"/>
      <c r="I13" s="25"/>
      <c r="J13" s="19"/>
    </row>
    <row r="14" spans="1:11" x14ac:dyDescent="0.2">
      <c r="A14" t="s">
        <v>9</v>
      </c>
      <c r="B14" s="25"/>
      <c r="C14" s="35"/>
      <c r="D14" s="25"/>
      <c r="E14" s="25"/>
      <c r="F14" s="25"/>
      <c r="G14" s="25"/>
      <c r="H14" s="25"/>
      <c r="I14" s="25"/>
      <c r="J14" s="19"/>
    </row>
    <row r="15" spans="1:11" x14ac:dyDescent="0.2">
      <c r="A15" s="15" t="s">
        <v>26</v>
      </c>
      <c r="B15" s="26"/>
      <c r="C15" s="16"/>
      <c r="D15" s="26"/>
      <c r="E15" s="26"/>
      <c r="F15" s="26"/>
      <c r="G15" s="26"/>
      <c r="H15" s="26"/>
      <c r="I15" s="29">
        <f>SUM(D15:H15)</f>
        <v>0</v>
      </c>
      <c r="J15" s="23"/>
      <c r="K15" s="17"/>
    </row>
    <row r="16" spans="1:11" ht="25.5" x14ac:dyDescent="0.2">
      <c r="A16" s="5" t="s">
        <v>22</v>
      </c>
      <c r="B16" s="27" t="str">
        <f>IF(B15="","",B7-B15)</f>
        <v/>
      </c>
      <c r="C16" s="6" t="str">
        <f>IF(B15="","",(B7-B15)/B15)</f>
        <v/>
      </c>
      <c r="D16" s="27" t="str">
        <f>IF(D15="","",D7-D15)</f>
        <v/>
      </c>
      <c r="E16" s="27" t="str">
        <f>IF(E15="","",E7-E15)</f>
        <v/>
      </c>
      <c r="F16" s="27" t="str">
        <f>IF(F15="","",F7-F15)</f>
        <v/>
      </c>
      <c r="G16" s="27" t="str">
        <f>IF(G15="","",G7-G15)</f>
        <v/>
      </c>
      <c r="H16" s="27" t="str">
        <f>IF(H15="","",H7-H15)</f>
        <v/>
      </c>
      <c r="I16" s="27" t="str">
        <f>IF(I15=0,"",I7-I15)</f>
        <v/>
      </c>
      <c r="J16" s="10" t="str">
        <f>IF(J15="","",J7-J15)</f>
        <v/>
      </c>
      <c r="K16" s="6" t="str">
        <f>IF(J15="","",(J7-J15)/J15)</f>
        <v/>
      </c>
    </row>
    <row r="17" spans="1:11" ht="25.5" x14ac:dyDescent="0.2">
      <c r="A17" s="7" t="s">
        <v>23</v>
      </c>
      <c r="B17" s="28" t="str">
        <f>IF(B15="","",(instructions!$B$25-'wk 9 - 12'!B15))</f>
        <v/>
      </c>
      <c r="C17" s="9" t="str">
        <f>IF(B15="","",((instructions!$B$25-'wk 9 - 12'!B15)/'wk 9 - 12'!B15))</f>
        <v/>
      </c>
      <c r="D17" s="28" t="str">
        <f>IF(D15="","",instructions!$D$25-'wk 9 - 12'!D15)</f>
        <v/>
      </c>
      <c r="E17" s="28" t="str">
        <f>IF(E15="","",instructions!$E$25-'wk 9 - 12'!E15)</f>
        <v/>
      </c>
      <c r="F17" s="28" t="str">
        <f>IF(F15="","",instructions!$F$25-'wk 9 - 12'!F15)</f>
        <v/>
      </c>
      <c r="G17" s="28" t="str">
        <f>IF(G15="","",instructions!$G$25-'wk 9 - 12'!G15)</f>
        <v/>
      </c>
      <c r="H17" s="28" t="str">
        <f>IF(H15="","",instructions!$H$25-'wk 9 - 12'!H15)</f>
        <v/>
      </c>
      <c r="I17" s="28" t="str">
        <f>IF(I15=0,"",instructions!$I$25-'wk 9 - 12'!I15)</f>
        <v/>
      </c>
      <c r="J17" s="11" t="str">
        <f>IF(J15="","",instructions!$J$25-'wk 9 - 12'!J15)</f>
        <v/>
      </c>
      <c r="K17" s="11" t="str">
        <f>IF(J15="","",(instructions!$J$25-'wk 9 - 12'!J15)/'wk 9 - 12'!J15)</f>
        <v/>
      </c>
    </row>
    <row r="18" spans="1:11" x14ac:dyDescent="0.2">
      <c r="A18" s="7"/>
      <c r="B18" s="8"/>
      <c r="C18" s="9"/>
      <c r="D18" s="8"/>
      <c r="E18" s="8"/>
      <c r="F18" s="8"/>
      <c r="G18" s="8"/>
      <c r="H18" s="8"/>
      <c r="I18" s="8"/>
      <c r="J18" s="8"/>
      <c r="K18" s="8"/>
    </row>
    <row r="19" spans="1:11" x14ac:dyDescent="0.2">
      <c r="A19" s="7"/>
      <c r="B19" s="8"/>
      <c r="C19" s="9"/>
      <c r="D19" s="8"/>
      <c r="E19" s="8"/>
      <c r="F19" s="8"/>
      <c r="G19" s="8"/>
      <c r="H19" s="8"/>
      <c r="I19" s="8"/>
      <c r="J19" s="8"/>
      <c r="K19" s="8"/>
    </row>
    <row r="21" spans="1:11" x14ac:dyDescent="0.2">
      <c r="A21" s="32" t="s">
        <v>34</v>
      </c>
    </row>
    <row r="22" spans="1:11" ht="25.5" x14ac:dyDescent="0.2">
      <c r="B22" s="12" t="s">
        <v>10</v>
      </c>
      <c r="C22" s="13" t="s">
        <v>14</v>
      </c>
      <c r="D22" s="12" t="s">
        <v>11</v>
      </c>
      <c r="E22" s="12" t="s">
        <v>12</v>
      </c>
      <c r="F22" s="14" t="s">
        <v>20</v>
      </c>
      <c r="G22" s="12" t="s">
        <v>13</v>
      </c>
      <c r="H22" s="12" t="s">
        <v>28</v>
      </c>
      <c r="I22" s="14" t="s">
        <v>27</v>
      </c>
      <c r="J22" s="12" t="s">
        <v>21</v>
      </c>
      <c r="K22" s="12" t="s">
        <v>14</v>
      </c>
    </row>
    <row r="23" spans="1:11" x14ac:dyDescent="0.2">
      <c r="A23" t="s">
        <v>19</v>
      </c>
      <c r="B23" s="25">
        <f>+B15</f>
        <v>0</v>
      </c>
      <c r="D23" s="25">
        <f>+D15</f>
        <v>0</v>
      </c>
      <c r="E23" s="25">
        <f>+E15</f>
        <v>0</v>
      </c>
      <c r="F23" s="31">
        <f>+F15</f>
        <v>0</v>
      </c>
      <c r="G23" s="25">
        <f>+G15</f>
        <v>0</v>
      </c>
      <c r="H23" s="25">
        <f>+H15</f>
        <v>0</v>
      </c>
      <c r="I23" s="25">
        <f>SUM(D23:H23)</f>
        <v>0</v>
      </c>
      <c r="J23" s="19">
        <f>+J15</f>
        <v>0</v>
      </c>
    </row>
    <row r="24" spans="1:11" x14ac:dyDescent="0.2">
      <c r="A24" t="s">
        <v>3</v>
      </c>
      <c r="B24" s="25"/>
      <c r="C24" s="35"/>
      <c r="D24" s="25"/>
      <c r="E24" s="25"/>
      <c r="F24" s="25"/>
      <c r="G24" s="25"/>
      <c r="H24" s="25"/>
      <c r="I24" s="25"/>
      <c r="J24" s="19"/>
    </row>
    <row r="25" spans="1:11" x14ac:dyDescent="0.2">
      <c r="A25" t="s">
        <v>4</v>
      </c>
      <c r="B25" s="25"/>
      <c r="C25" s="35"/>
      <c r="D25" s="25"/>
      <c r="E25" s="25"/>
      <c r="F25" s="25"/>
      <c r="G25" s="25"/>
      <c r="H25" s="25"/>
      <c r="I25" s="25"/>
      <c r="J25" s="19"/>
    </row>
    <row r="26" spans="1:11" x14ac:dyDescent="0.2">
      <c r="A26" t="s">
        <v>5</v>
      </c>
      <c r="B26" s="25"/>
      <c r="C26" s="35"/>
      <c r="D26" s="25"/>
      <c r="E26" s="25"/>
      <c r="F26" s="25"/>
      <c r="G26" s="25"/>
      <c r="H26" s="25"/>
      <c r="I26" s="25"/>
      <c r="J26" s="19"/>
    </row>
    <row r="27" spans="1:11" x14ac:dyDescent="0.2">
      <c r="A27" t="s">
        <v>6</v>
      </c>
      <c r="B27" s="25"/>
      <c r="C27" s="35"/>
      <c r="D27" s="25"/>
      <c r="E27" s="25"/>
      <c r="F27" s="25"/>
      <c r="G27" s="25"/>
      <c r="H27" s="25"/>
      <c r="I27" s="25"/>
      <c r="J27" s="19"/>
    </row>
    <row r="28" spans="1:11" x14ac:dyDescent="0.2">
      <c r="A28" t="s">
        <v>7</v>
      </c>
      <c r="B28" s="25"/>
      <c r="C28" s="35"/>
      <c r="D28" s="25"/>
      <c r="E28" s="25"/>
      <c r="F28" s="25"/>
      <c r="G28" s="25"/>
      <c r="H28" s="25"/>
      <c r="I28" s="25"/>
      <c r="J28" s="19"/>
    </row>
    <row r="29" spans="1:11" x14ac:dyDescent="0.2">
      <c r="A29" t="s">
        <v>8</v>
      </c>
      <c r="B29" s="25"/>
      <c r="C29" s="35"/>
      <c r="D29" s="25"/>
      <c r="E29" s="25"/>
      <c r="F29" s="25"/>
      <c r="G29" s="25"/>
      <c r="H29" s="25"/>
      <c r="I29" s="25"/>
      <c r="J29" s="19"/>
    </row>
    <row r="30" spans="1:11" x14ac:dyDescent="0.2">
      <c r="A30" t="s">
        <v>9</v>
      </c>
      <c r="B30" s="25"/>
      <c r="C30" s="35"/>
      <c r="D30" s="25"/>
      <c r="E30" s="25"/>
      <c r="F30" s="25"/>
      <c r="G30" s="25"/>
      <c r="H30" s="25"/>
      <c r="I30" s="25"/>
      <c r="J30" s="19"/>
    </row>
    <row r="31" spans="1:11" x14ac:dyDescent="0.2">
      <c r="A31" s="17" t="s">
        <v>26</v>
      </c>
      <c r="B31" s="29"/>
      <c r="C31" s="36"/>
      <c r="D31" s="29"/>
      <c r="E31" s="29"/>
      <c r="F31" s="29"/>
      <c r="G31" s="29"/>
      <c r="H31" s="29"/>
      <c r="I31" s="29">
        <f>SUM(D31:H31)</f>
        <v>0</v>
      </c>
      <c r="J31" s="24"/>
      <c r="K31" s="17"/>
    </row>
    <row r="32" spans="1:11" ht="25.5" x14ac:dyDescent="0.2">
      <c r="A32" s="5" t="s">
        <v>22</v>
      </c>
      <c r="B32" s="27" t="str">
        <f>IF(B31="","",+B23-B31)</f>
        <v/>
      </c>
      <c r="C32" s="6" t="str">
        <f>IF(B31="","",(B23-B31)/B31)</f>
        <v/>
      </c>
      <c r="D32" s="27" t="str">
        <f>IF(D31="","",+D23-D31)</f>
        <v/>
      </c>
      <c r="E32" s="27" t="str">
        <f>IF(E31="","",+E23-E31)</f>
        <v/>
      </c>
      <c r="F32" s="27" t="str">
        <f>IF(F31="","",+F23-F31)</f>
        <v/>
      </c>
      <c r="G32" s="27" t="str">
        <f>IF(G31="","",+G23-G31)</f>
        <v/>
      </c>
      <c r="H32" s="27" t="str">
        <f>IF(H31="","",+H23-H31)</f>
        <v/>
      </c>
      <c r="I32" s="27" t="str">
        <f>IF(I31=0,"",+I23-I31)</f>
        <v/>
      </c>
      <c r="J32" s="10" t="str">
        <f>IF(J31="","",+J23-J31)</f>
        <v/>
      </c>
      <c r="K32" s="10" t="str">
        <f>IF(J31="","",(J23-J31)/J31)</f>
        <v/>
      </c>
    </row>
    <row r="33" spans="1:11" ht="26.25" thickBot="1" x14ac:dyDescent="0.25">
      <c r="A33" s="20" t="s">
        <v>23</v>
      </c>
      <c r="B33" s="30" t="str">
        <f>IF(B31="","",instructions!$B$25-'wk 9 - 12'!B31)</f>
        <v/>
      </c>
      <c r="C33" s="21" t="str">
        <f>IF(B31="","",(instructions!$B$25-'wk 9 - 12'!B31)/'wk 9 - 12'!B31)</f>
        <v/>
      </c>
      <c r="D33" s="30" t="str">
        <f>IF(D31="","",instructions!$D$25-'wk 9 - 12'!D31)</f>
        <v/>
      </c>
      <c r="E33" s="30" t="str">
        <f>IF(E31="","",instructions!$E$25-'wk 9 - 12'!E31)</f>
        <v/>
      </c>
      <c r="F33" s="30" t="str">
        <f>IF(F31="","",instructions!$F$25-'wk 9 - 12'!F31)</f>
        <v/>
      </c>
      <c r="G33" s="30" t="str">
        <f>IF(G31="","",instructions!$G$25-'wk 9 - 12'!G31)</f>
        <v/>
      </c>
      <c r="H33" s="30" t="str">
        <f>IF(H31="","",instructions!$H$25-'wk 9 - 12'!H31)</f>
        <v/>
      </c>
      <c r="I33" s="30" t="str">
        <f>IF(I31=0,"",instructions!$I$25-'wk 9 - 12'!I31)</f>
        <v/>
      </c>
      <c r="J33" s="22" t="str">
        <f>IF(J31="","",instructions!$J$25-'wk 9 - 12'!J31)</f>
        <v/>
      </c>
      <c r="K33" s="22" t="str">
        <f>IF(J31="","",((instructions!$J$25-'wk 9 - 12'!J31)/'wk 9 - 12'!J31))</f>
        <v/>
      </c>
    </row>
    <row r="34" spans="1:11" ht="13.5" thickTop="1" x14ac:dyDescent="0.2">
      <c r="C34" s="35"/>
    </row>
    <row r="37" spans="1:11" x14ac:dyDescent="0.2">
      <c r="A37" s="32" t="s">
        <v>33</v>
      </c>
    </row>
    <row r="38" spans="1:11" ht="25.5" x14ac:dyDescent="0.2">
      <c r="B38" s="12" t="s">
        <v>10</v>
      </c>
      <c r="C38" s="13" t="s">
        <v>14</v>
      </c>
      <c r="D38" s="12" t="s">
        <v>11</v>
      </c>
      <c r="E38" s="12" t="s">
        <v>12</v>
      </c>
      <c r="F38" s="14" t="s">
        <v>20</v>
      </c>
      <c r="G38" s="12" t="s">
        <v>13</v>
      </c>
      <c r="H38" s="12" t="s">
        <v>28</v>
      </c>
      <c r="I38" s="14" t="s">
        <v>27</v>
      </c>
      <c r="J38" s="12" t="s">
        <v>21</v>
      </c>
      <c r="K38" s="12" t="s">
        <v>14</v>
      </c>
    </row>
    <row r="39" spans="1:11" x14ac:dyDescent="0.2">
      <c r="A39" t="s">
        <v>19</v>
      </c>
      <c r="B39" s="25">
        <f>+B31</f>
        <v>0</v>
      </c>
      <c r="C39"/>
      <c r="D39" s="25">
        <f>+D31</f>
        <v>0</v>
      </c>
      <c r="E39" s="25">
        <f>+E31</f>
        <v>0</v>
      </c>
      <c r="F39" s="25">
        <f>+F31</f>
        <v>0</v>
      </c>
      <c r="G39" s="25">
        <f>+G31</f>
        <v>0</v>
      </c>
      <c r="H39" s="25">
        <f>+H31</f>
        <v>0</v>
      </c>
      <c r="I39" s="25">
        <f>SUM(D39:H39)</f>
        <v>0</v>
      </c>
      <c r="J39" s="19">
        <f>+J31</f>
        <v>0</v>
      </c>
    </row>
    <row r="40" spans="1:11" x14ac:dyDescent="0.2">
      <c r="A40" t="s">
        <v>3</v>
      </c>
      <c r="B40" s="25"/>
      <c r="C40" s="35"/>
      <c r="D40" s="25"/>
      <c r="E40" s="25"/>
      <c r="F40" s="25"/>
      <c r="G40" s="25"/>
      <c r="H40" s="25"/>
      <c r="I40" s="25"/>
      <c r="J40" s="19"/>
    </row>
    <row r="41" spans="1:11" x14ac:dyDescent="0.2">
      <c r="A41" t="s">
        <v>4</v>
      </c>
      <c r="B41" s="25"/>
      <c r="C41" s="35"/>
      <c r="D41" s="25"/>
      <c r="E41" s="25"/>
      <c r="F41" s="25"/>
      <c r="G41" s="25"/>
      <c r="H41" s="25"/>
      <c r="I41" s="25"/>
      <c r="J41" s="19"/>
    </row>
    <row r="42" spans="1:11" x14ac:dyDescent="0.2">
      <c r="A42" t="s">
        <v>5</v>
      </c>
      <c r="B42" s="25"/>
      <c r="C42" s="35"/>
      <c r="D42" s="25"/>
      <c r="E42" s="25"/>
      <c r="F42" s="25"/>
      <c r="G42" s="25"/>
      <c r="H42" s="25"/>
      <c r="I42" s="25"/>
      <c r="J42" s="19"/>
    </row>
    <row r="43" spans="1:11" x14ac:dyDescent="0.2">
      <c r="A43" t="s">
        <v>6</v>
      </c>
      <c r="B43" s="25"/>
      <c r="C43" s="35"/>
      <c r="D43" s="25"/>
      <c r="E43" s="25"/>
      <c r="F43" s="25"/>
      <c r="G43" s="25"/>
      <c r="H43" s="25"/>
      <c r="I43" s="25"/>
      <c r="J43" s="19"/>
    </row>
    <row r="44" spans="1:11" x14ac:dyDescent="0.2">
      <c r="A44" t="s">
        <v>7</v>
      </c>
      <c r="B44" s="25"/>
      <c r="C44" s="35"/>
      <c r="D44" s="25"/>
      <c r="E44" s="25"/>
      <c r="F44" s="25"/>
      <c r="G44" s="25"/>
      <c r="H44" s="25"/>
      <c r="I44" s="25"/>
      <c r="J44" s="19"/>
    </row>
    <row r="45" spans="1:11" x14ac:dyDescent="0.2">
      <c r="A45" t="s">
        <v>8</v>
      </c>
      <c r="B45" s="25"/>
      <c r="C45" s="35"/>
      <c r="D45" s="25"/>
      <c r="E45" s="25"/>
      <c r="F45" s="25"/>
      <c r="G45" s="25"/>
      <c r="H45" s="25"/>
      <c r="I45" s="25"/>
      <c r="J45" s="19"/>
    </row>
    <row r="46" spans="1:11" x14ac:dyDescent="0.2">
      <c r="A46" t="s">
        <v>9</v>
      </c>
      <c r="B46" s="25"/>
      <c r="C46" s="35"/>
      <c r="D46" s="25"/>
      <c r="E46" s="25"/>
      <c r="F46" s="25"/>
      <c r="G46" s="25"/>
      <c r="H46" s="25"/>
      <c r="I46" s="25"/>
      <c r="J46" s="19"/>
    </row>
    <row r="47" spans="1:11" x14ac:dyDescent="0.2">
      <c r="A47" s="17" t="s">
        <v>26</v>
      </c>
      <c r="B47" s="29"/>
      <c r="C47" s="36"/>
      <c r="D47" s="29"/>
      <c r="E47" s="29"/>
      <c r="F47" s="29"/>
      <c r="G47" s="29"/>
      <c r="H47" s="29"/>
      <c r="I47" s="29">
        <f>SUM(D47:H47)</f>
        <v>0</v>
      </c>
      <c r="J47" s="24"/>
      <c r="K47" s="17"/>
    </row>
    <row r="48" spans="1:11" ht="25.5" x14ac:dyDescent="0.2">
      <c r="A48" s="5" t="s">
        <v>22</v>
      </c>
      <c r="B48" s="27" t="str">
        <f>IF(B47="","",+B39-B47)</f>
        <v/>
      </c>
      <c r="C48" s="6" t="str">
        <f>IF(B47="","",(B39-B47)/B47)</f>
        <v/>
      </c>
      <c r="D48" s="27" t="str">
        <f>IF(D47="","",+D39-D47)</f>
        <v/>
      </c>
      <c r="E48" s="27" t="str">
        <f>IF(E47="","",+E39-E47)</f>
        <v/>
      </c>
      <c r="F48" s="27" t="str">
        <f>IF(F47="","",+F39-F47)</f>
        <v/>
      </c>
      <c r="G48" s="27" t="str">
        <f>IF(G47="","",+G39-G47)</f>
        <v/>
      </c>
      <c r="H48" s="27" t="str">
        <f>IF(H47="","",+H39-H47)</f>
        <v/>
      </c>
      <c r="I48" s="27" t="str">
        <f>IF(I47=0,"",+I39-I47)</f>
        <v/>
      </c>
      <c r="J48" s="10" t="str">
        <f>IF(J47="","",+J39-J47)</f>
        <v/>
      </c>
      <c r="K48" s="10" t="str">
        <f>IF(J47="","",(J39-J47)/J47)</f>
        <v/>
      </c>
    </row>
    <row r="49" spans="1:11" ht="26.25" thickBot="1" x14ac:dyDescent="0.25">
      <c r="A49" s="20" t="s">
        <v>23</v>
      </c>
      <c r="B49" s="30" t="str">
        <f>IF(B47="","",instructions!$B$25-'wk 9 - 12'!B47)</f>
        <v/>
      </c>
      <c r="C49" s="21" t="str">
        <f>IF(B47="","",(instructions!$B$25-'wk 9 - 12'!B47)/'wk 9 - 12'!B47)</f>
        <v/>
      </c>
      <c r="D49" s="30" t="str">
        <f>IF(D47="","",instructions!$D$25-'wk 9 - 12'!D47)</f>
        <v/>
      </c>
      <c r="E49" s="30" t="str">
        <f>IF(E47="","",instructions!$E$25-'wk 9 - 12'!E47)</f>
        <v/>
      </c>
      <c r="F49" s="30" t="str">
        <f>IF(F47="","",instructions!$F$25-'wk 9 - 12'!F47)</f>
        <v/>
      </c>
      <c r="G49" s="30" t="str">
        <f>IF(G47="","",instructions!$G$25-'wk 9 - 12'!G47)</f>
        <v/>
      </c>
      <c r="H49" s="30" t="str">
        <f>IF(H47="","",instructions!$H$25-'wk 9 - 12'!H47)</f>
        <v/>
      </c>
      <c r="I49" s="30" t="str">
        <f>IF(I47=0,"",instructions!$I$25-'wk 9 - 12'!I47)</f>
        <v/>
      </c>
      <c r="J49" s="22" t="str">
        <f>IF(J47="","",instructions!$J$25-'wk 9 - 12'!J47)</f>
        <v/>
      </c>
      <c r="K49" s="22" t="str">
        <f>IF(J47="","",(instructions!$J$25-'wk 9 - 12'!J47)/'wk 9 - 12'!J47)</f>
        <v/>
      </c>
    </row>
    <row r="50" spans="1:11" ht="13.5" thickTop="1" x14ac:dyDescent="0.2"/>
    <row r="52" spans="1:11" x14ac:dyDescent="0.2">
      <c r="A52" s="32" t="s">
        <v>32</v>
      </c>
    </row>
    <row r="53" spans="1:11" ht="25.5" x14ac:dyDescent="0.2">
      <c r="B53" s="12" t="s">
        <v>10</v>
      </c>
      <c r="C53" s="13" t="s">
        <v>14</v>
      </c>
      <c r="D53" s="12" t="s">
        <v>11</v>
      </c>
      <c r="E53" s="12" t="s">
        <v>12</v>
      </c>
      <c r="F53" s="14" t="s">
        <v>20</v>
      </c>
      <c r="G53" s="12" t="s">
        <v>13</v>
      </c>
      <c r="H53" s="12" t="s">
        <v>28</v>
      </c>
      <c r="I53" s="14" t="s">
        <v>27</v>
      </c>
      <c r="J53" s="12" t="s">
        <v>21</v>
      </c>
      <c r="K53" s="12" t="s">
        <v>14</v>
      </c>
    </row>
    <row r="54" spans="1:11" x14ac:dyDescent="0.2">
      <c r="A54" t="s">
        <v>19</v>
      </c>
      <c r="B54" s="25">
        <f>B47</f>
        <v>0</v>
      </c>
      <c r="C54"/>
      <c r="D54" s="25">
        <f>D47</f>
        <v>0</v>
      </c>
      <c r="E54" s="25">
        <f>E47</f>
        <v>0</v>
      </c>
      <c r="F54" s="25">
        <f>F47</f>
        <v>0</v>
      </c>
      <c r="G54" s="25">
        <f>G47</f>
        <v>0</v>
      </c>
      <c r="H54" s="25">
        <f>H47</f>
        <v>0</v>
      </c>
      <c r="I54" s="25">
        <f>SUM(D54:H54)</f>
        <v>0</v>
      </c>
      <c r="J54" s="19">
        <f>J47</f>
        <v>0</v>
      </c>
    </row>
    <row r="55" spans="1:11" x14ac:dyDescent="0.2">
      <c r="A55" t="s">
        <v>3</v>
      </c>
      <c r="B55" s="25"/>
      <c r="C55" s="35"/>
      <c r="D55" s="25"/>
      <c r="E55" s="25"/>
      <c r="F55" s="25"/>
      <c r="G55" s="25"/>
      <c r="H55" s="25"/>
      <c r="I55" s="25"/>
      <c r="J55" s="19"/>
    </row>
    <row r="56" spans="1:11" x14ac:dyDescent="0.2">
      <c r="A56" t="s">
        <v>4</v>
      </c>
      <c r="B56" s="25"/>
      <c r="C56" s="35"/>
      <c r="D56" s="25"/>
      <c r="E56" s="25"/>
      <c r="F56" s="25"/>
      <c r="G56" s="25"/>
      <c r="H56" s="25"/>
      <c r="I56" s="25"/>
      <c r="J56" s="19"/>
    </row>
    <row r="57" spans="1:11" x14ac:dyDescent="0.2">
      <c r="A57" t="s">
        <v>5</v>
      </c>
      <c r="B57" s="25"/>
      <c r="C57" s="35"/>
      <c r="D57" s="25"/>
      <c r="E57" s="25"/>
      <c r="F57" s="25"/>
      <c r="G57" s="25"/>
      <c r="H57" s="25"/>
      <c r="I57" s="25"/>
      <c r="J57" s="19"/>
    </row>
    <row r="58" spans="1:11" x14ac:dyDescent="0.2">
      <c r="A58" t="s">
        <v>6</v>
      </c>
      <c r="B58" s="25"/>
      <c r="C58" s="35"/>
      <c r="D58" s="25"/>
      <c r="E58" s="25"/>
      <c r="F58" s="25"/>
      <c r="G58" s="25"/>
      <c r="H58" s="25"/>
      <c r="I58" s="25"/>
      <c r="J58" s="19"/>
    </row>
    <row r="59" spans="1:11" x14ac:dyDescent="0.2">
      <c r="A59" t="s">
        <v>7</v>
      </c>
      <c r="B59" s="25"/>
      <c r="C59" s="35"/>
      <c r="D59" s="25"/>
      <c r="E59" s="25"/>
      <c r="F59" s="25"/>
      <c r="G59" s="25"/>
      <c r="H59" s="25"/>
      <c r="I59" s="25"/>
      <c r="J59" s="19"/>
    </row>
    <row r="60" spans="1:11" x14ac:dyDescent="0.2">
      <c r="A60" t="s">
        <v>8</v>
      </c>
      <c r="B60" s="25"/>
      <c r="C60" s="35"/>
      <c r="D60" s="25"/>
      <c r="E60" s="25"/>
      <c r="F60" s="25"/>
      <c r="G60" s="25"/>
      <c r="H60" s="25"/>
      <c r="I60" s="25"/>
      <c r="J60" s="19"/>
    </row>
    <row r="61" spans="1:11" x14ac:dyDescent="0.2">
      <c r="A61" t="s">
        <v>9</v>
      </c>
      <c r="B61" s="25"/>
      <c r="C61" s="35"/>
      <c r="D61" s="25"/>
      <c r="E61" s="25"/>
      <c r="F61" s="25"/>
      <c r="G61" s="25"/>
      <c r="H61" s="25"/>
      <c r="I61" s="25"/>
      <c r="J61" s="19"/>
    </row>
    <row r="62" spans="1:11" x14ac:dyDescent="0.2">
      <c r="A62" s="17" t="s">
        <v>26</v>
      </c>
      <c r="B62" s="29"/>
      <c r="C62" s="36"/>
      <c r="D62" s="29"/>
      <c r="E62" s="29"/>
      <c r="F62" s="29"/>
      <c r="G62" s="29"/>
      <c r="H62" s="29"/>
      <c r="I62" s="29">
        <f>SUM(D62:H62)</f>
        <v>0</v>
      </c>
      <c r="J62" s="24"/>
      <c r="K62" s="17"/>
    </row>
    <row r="63" spans="1:11" ht="25.5" x14ac:dyDescent="0.2">
      <c r="A63" s="5" t="s">
        <v>22</v>
      </c>
      <c r="B63" s="27" t="str">
        <f>IF(B62="","",+B54-B62)</f>
        <v/>
      </c>
      <c r="C63" s="6" t="str">
        <f>IF(B62="","",(B54-B62)/B62)</f>
        <v/>
      </c>
      <c r="D63" s="27" t="str">
        <f>IF(D62="","",+D54-D62)</f>
        <v/>
      </c>
      <c r="E63" s="27" t="str">
        <f>IF(E62="","",+E54-E62)</f>
        <v/>
      </c>
      <c r="F63" s="27" t="str">
        <f>IF(F62="","",+F54-F62)</f>
        <v/>
      </c>
      <c r="G63" s="27" t="str">
        <f>IF(G62="","",+G54-G62)</f>
        <v/>
      </c>
      <c r="H63" s="27" t="str">
        <f>IF(H62="","",+H54-H62)</f>
        <v/>
      </c>
      <c r="I63" s="27" t="str">
        <f>IF(I62=0,"",+I54-I62)</f>
        <v/>
      </c>
      <c r="J63" s="10" t="str">
        <f>IF(J62="","",+J54-J62)</f>
        <v/>
      </c>
      <c r="K63" s="10" t="str">
        <f>IF(J62="","",(J54-J62)/J62)</f>
        <v/>
      </c>
    </row>
    <row r="64" spans="1:11" ht="26.25" thickBot="1" x14ac:dyDescent="0.25">
      <c r="A64" s="20" t="s">
        <v>23</v>
      </c>
      <c r="B64" s="30" t="str">
        <f>IF(B62="","",instructions!$B$25-'wk 9 - 12'!B62)</f>
        <v/>
      </c>
      <c r="C64" s="21" t="str">
        <f>IF(B62="","",(instructions!$B$25-'wk 9 - 12'!B62)/'wk 9 - 12'!B62)</f>
        <v/>
      </c>
      <c r="D64" s="30" t="str">
        <f>IF(D62="","",instructions!$D$25-'wk 9 - 12'!D62)</f>
        <v/>
      </c>
      <c r="E64" s="30" t="str">
        <f>IF(E62="","",instructions!$E$25-'wk 9 - 12'!E62)</f>
        <v/>
      </c>
      <c r="F64" s="30" t="str">
        <f>IF(F62="","",instructions!$F$25-'wk 9 - 12'!F62)</f>
        <v/>
      </c>
      <c r="G64" s="30" t="str">
        <f>IF(G62="","",instructions!$G$25-'wk 9 - 12'!G62)</f>
        <v/>
      </c>
      <c r="H64" s="30" t="str">
        <f>IF(H62="","",instructions!$H$25-'wk 9 - 12'!H62)</f>
        <v/>
      </c>
      <c r="I64" s="30" t="str">
        <f>IF(I62=0,"",instructions!$I$25-'wk 9 - 12'!I62)</f>
        <v/>
      </c>
      <c r="J64" s="22" t="str">
        <f>IF(J62="","",instructions!$J$25-'wk 9 - 12'!J62)</f>
        <v/>
      </c>
      <c r="K64" s="22" t="str">
        <f>IF(J62="","",(instructions!$J$25-'wk 9 - 12'!J62)/'wk 9 - 12'!J62)</f>
        <v/>
      </c>
    </row>
    <row r="65" ht="13.5" thickTop="1" x14ac:dyDescent="0.2"/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5"/>
  <sheetViews>
    <sheetView workbookViewId="0">
      <selection activeCell="B15" sqref="B15"/>
    </sheetView>
  </sheetViews>
  <sheetFormatPr defaultRowHeight="12.75" x14ac:dyDescent="0.2"/>
  <cols>
    <col min="1" max="1" width="12.42578125" customWidth="1"/>
    <col min="3" max="3" width="9.140625" style="34"/>
    <col min="10" max="10" width="9.85546875" bestFit="1" customWidth="1"/>
  </cols>
  <sheetData>
    <row r="1" spans="1:11" ht="15" x14ac:dyDescent="0.2">
      <c r="A1" s="37" t="s">
        <v>48</v>
      </c>
    </row>
    <row r="3" spans="1:11" x14ac:dyDescent="0.2">
      <c r="A3" s="4" t="s">
        <v>0</v>
      </c>
    </row>
    <row r="5" spans="1:11" x14ac:dyDescent="0.2">
      <c r="A5" s="32" t="s">
        <v>36</v>
      </c>
    </row>
    <row r="6" spans="1:11" ht="25.5" x14ac:dyDescent="0.2">
      <c r="A6" s="4"/>
      <c r="B6" s="12" t="s">
        <v>10</v>
      </c>
      <c r="C6" s="13" t="s">
        <v>14</v>
      </c>
      <c r="D6" s="12" t="s">
        <v>11</v>
      </c>
      <c r="E6" s="12" t="s">
        <v>12</v>
      </c>
      <c r="F6" s="14" t="s">
        <v>20</v>
      </c>
      <c r="G6" s="12" t="s">
        <v>13</v>
      </c>
      <c r="H6" s="12" t="s">
        <v>28</v>
      </c>
      <c r="I6" s="14" t="s">
        <v>25</v>
      </c>
      <c r="J6" s="12" t="s">
        <v>21</v>
      </c>
      <c r="K6" s="12" t="s">
        <v>14</v>
      </c>
    </row>
    <row r="7" spans="1:11" x14ac:dyDescent="0.2">
      <c r="A7" t="s">
        <v>19</v>
      </c>
      <c r="B7" s="25" t="str">
        <f>IF('wk 9 - 12'!B62="","",'wk 9 - 12'!B62)</f>
        <v/>
      </c>
      <c r="C7" s="25"/>
      <c r="D7" s="25" t="str">
        <f>IF('wk 9 - 12'!D62="","",'wk 9 - 12'!D62)</f>
        <v/>
      </c>
      <c r="E7" s="25" t="str">
        <f>IF('wk 9 - 12'!E62="","",'wk 9 - 12'!E62)</f>
        <v/>
      </c>
      <c r="F7" s="25" t="str">
        <f>IF('wk 9 - 12'!F62="","",'wk 9 - 12'!F62)</f>
        <v/>
      </c>
      <c r="G7" s="25" t="str">
        <f>IF('wk 9 - 12'!G62="","",'wk 9 - 12'!G62)</f>
        <v/>
      </c>
      <c r="H7" s="25" t="str">
        <f>IF('wk 9 - 12'!H62="","",'wk 9 - 12'!H62)</f>
        <v/>
      </c>
      <c r="I7" s="25">
        <f>SUM(D7:H7)</f>
        <v>0</v>
      </c>
      <c r="J7" s="19" t="str">
        <f>IF('wk 9 - 12'!J62="","",'wk 9 - 12'!J62)</f>
        <v/>
      </c>
    </row>
    <row r="8" spans="1:11" x14ac:dyDescent="0.2">
      <c r="A8" t="s">
        <v>3</v>
      </c>
      <c r="B8" s="25"/>
      <c r="C8" s="35"/>
      <c r="D8" s="25"/>
      <c r="E8" s="25"/>
      <c r="F8" s="25"/>
      <c r="G8" s="25"/>
      <c r="H8" s="25"/>
      <c r="I8" s="25"/>
      <c r="J8" s="19"/>
    </row>
    <row r="9" spans="1:11" x14ac:dyDescent="0.2">
      <c r="A9" t="s">
        <v>4</v>
      </c>
      <c r="B9" s="25"/>
      <c r="C9" s="35"/>
      <c r="D9" s="25"/>
      <c r="E9" s="25"/>
      <c r="F9" s="25"/>
      <c r="G9" s="25"/>
      <c r="H9" s="25"/>
      <c r="I9" s="25"/>
      <c r="J9" s="19"/>
    </row>
    <row r="10" spans="1:11" x14ac:dyDescent="0.2">
      <c r="A10" t="s">
        <v>5</v>
      </c>
      <c r="B10" s="25"/>
      <c r="C10" s="35"/>
      <c r="D10" s="25"/>
      <c r="E10" s="25"/>
      <c r="F10" s="25"/>
      <c r="G10" s="25"/>
      <c r="H10" s="25"/>
      <c r="I10" s="25"/>
      <c r="J10" s="19"/>
    </row>
    <row r="11" spans="1:11" x14ac:dyDescent="0.2">
      <c r="A11" t="s">
        <v>6</v>
      </c>
      <c r="B11" s="25"/>
      <c r="C11" s="35"/>
      <c r="D11" s="25"/>
      <c r="E11" s="25"/>
      <c r="F11" s="25"/>
      <c r="G11" s="25"/>
      <c r="H11" s="25"/>
      <c r="I11" s="25"/>
      <c r="J11" s="19"/>
    </row>
    <row r="12" spans="1:11" x14ac:dyDescent="0.2">
      <c r="A12" t="s">
        <v>7</v>
      </c>
      <c r="B12" s="25"/>
      <c r="C12" s="35"/>
      <c r="D12" s="25"/>
      <c r="E12" s="25"/>
      <c r="F12" s="25"/>
      <c r="G12" s="25"/>
      <c r="H12" s="25"/>
      <c r="I12" s="25"/>
      <c r="J12" s="19"/>
    </row>
    <row r="13" spans="1:11" x14ac:dyDescent="0.2">
      <c r="A13" t="s">
        <v>8</v>
      </c>
      <c r="B13" s="25"/>
      <c r="C13" s="35"/>
      <c r="D13" s="25"/>
      <c r="E13" s="25"/>
      <c r="F13" s="25"/>
      <c r="G13" s="25"/>
      <c r="H13" s="25"/>
      <c r="I13" s="25"/>
      <c r="J13" s="19"/>
    </row>
    <row r="14" spans="1:11" x14ac:dyDescent="0.2">
      <c r="A14" t="s">
        <v>9</v>
      </c>
      <c r="B14" s="25"/>
      <c r="C14" s="35"/>
      <c r="D14" s="25"/>
      <c r="E14" s="25"/>
      <c r="F14" s="25"/>
      <c r="G14" s="25"/>
      <c r="H14" s="25"/>
      <c r="I14" s="25"/>
      <c r="J14" s="19"/>
    </row>
    <row r="15" spans="1:11" x14ac:dyDescent="0.2">
      <c r="A15" s="15" t="s">
        <v>26</v>
      </c>
      <c r="B15" s="26"/>
      <c r="C15" s="16"/>
      <c r="D15" s="26"/>
      <c r="E15" s="26"/>
      <c r="F15" s="26"/>
      <c r="G15" s="26"/>
      <c r="H15" s="26"/>
      <c r="I15" s="29">
        <f>SUM(D15:H15)</f>
        <v>0</v>
      </c>
      <c r="J15" s="23"/>
      <c r="K15" s="17"/>
    </row>
    <row r="16" spans="1:11" ht="25.5" x14ac:dyDescent="0.2">
      <c r="A16" s="5" t="s">
        <v>22</v>
      </c>
      <c r="B16" s="27" t="str">
        <f>IF(B15="","",B7-B15)</f>
        <v/>
      </c>
      <c r="C16" s="6" t="str">
        <f>IF(B15="","",(B7-B15)/B15)</f>
        <v/>
      </c>
      <c r="D16" s="27" t="str">
        <f>IF(D15="","",D7-D15)</f>
        <v/>
      </c>
      <c r="E16" s="27" t="str">
        <f>IF(E15="","",E7-E15)</f>
        <v/>
      </c>
      <c r="F16" s="27" t="str">
        <f>IF(F15="","",F7-F15)</f>
        <v/>
      </c>
      <c r="G16" s="27" t="str">
        <f>IF(G15="","",G7-G15)</f>
        <v/>
      </c>
      <c r="H16" s="27" t="str">
        <f>IF(H15="","",H7-H15)</f>
        <v/>
      </c>
      <c r="I16" s="27" t="str">
        <f>IF(I15=0,"",I7-I15)</f>
        <v/>
      </c>
      <c r="J16" s="10" t="str">
        <f>IF(J15="","",J7-J15)</f>
        <v/>
      </c>
      <c r="K16" s="6" t="str">
        <f>IF(J15="","",(J7-J15)/J15)</f>
        <v/>
      </c>
    </row>
    <row r="17" spans="1:11" ht="25.5" x14ac:dyDescent="0.2">
      <c r="A17" s="7" t="s">
        <v>23</v>
      </c>
      <c r="B17" s="28" t="str">
        <f>IF(B15="","",(instructions!$B$25-'wk 13 - 16'!B15))</f>
        <v/>
      </c>
      <c r="C17" s="9" t="str">
        <f>IF(B15="","",((instructions!$B$25-'wk 13 - 16'!B15)/'wk 13 - 16'!B15))</f>
        <v/>
      </c>
      <c r="D17" s="28" t="str">
        <f>IF(D15="","",instructions!$D$25-'wk 13 - 16'!D15)</f>
        <v/>
      </c>
      <c r="E17" s="28" t="str">
        <f>IF(E15="","",instructions!$E$25-'wk 13 - 16'!E15)</f>
        <v/>
      </c>
      <c r="F17" s="28" t="str">
        <f>IF(F15="","",instructions!$F$25-'wk 13 - 16'!F15)</f>
        <v/>
      </c>
      <c r="G17" s="28" t="str">
        <f>IF(G15="","",instructions!$G$25-'wk 13 - 16'!G15)</f>
        <v/>
      </c>
      <c r="H17" s="28" t="str">
        <f>IF(H15="","",instructions!$H$25-'wk 13 - 16'!H15)</f>
        <v/>
      </c>
      <c r="I17" s="28" t="str">
        <f>IF(I15=0,"",instructions!$I$25-'wk 13 - 16'!I15)</f>
        <v/>
      </c>
      <c r="J17" s="11" t="str">
        <f>IF(J15="","",instructions!$J$25-'wk 13 - 16'!J15)</f>
        <v/>
      </c>
      <c r="K17" s="11" t="str">
        <f>IF(J15="","",(instructions!$J$25-'wk 13 - 16'!J15)/'wk 13 - 16'!J15)</f>
        <v/>
      </c>
    </row>
    <row r="18" spans="1:11" x14ac:dyDescent="0.2">
      <c r="A18" s="7"/>
      <c r="B18" s="8"/>
      <c r="C18" s="9"/>
      <c r="D18" s="8"/>
      <c r="E18" s="8"/>
      <c r="F18" s="8"/>
      <c r="G18" s="8"/>
      <c r="H18" s="8"/>
      <c r="I18" s="8"/>
      <c r="J18" s="8"/>
      <c r="K18" s="8"/>
    </row>
    <row r="19" spans="1:11" x14ac:dyDescent="0.2">
      <c r="A19" s="7"/>
      <c r="B19" s="8"/>
      <c r="C19" s="9"/>
      <c r="D19" s="8"/>
      <c r="E19" s="8"/>
      <c r="F19" s="8"/>
      <c r="G19" s="8"/>
      <c r="H19" s="8"/>
      <c r="I19" s="8"/>
      <c r="J19" s="8"/>
      <c r="K19" s="8"/>
    </row>
    <row r="21" spans="1:11" x14ac:dyDescent="0.2">
      <c r="A21" s="32" t="s">
        <v>37</v>
      </c>
    </row>
    <row r="22" spans="1:11" ht="25.5" x14ac:dyDescent="0.2">
      <c r="B22" s="12" t="s">
        <v>10</v>
      </c>
      <c r="C22" s="13" t="s">
        <v>14</v>
      </c>
      <c r="D22" s="12" t="s">
        <v>11</v>
      </c>
      <c r="E22" s="12" t="s">
        <v>12</v>
      </c>
      <c r="F22" s="14" t="s">
        <v>20</v>
      </c>
      <c r="G22" s="12" t="s">
        <v>13</v>
      </c>
      <c r="H22" s="12" t="s">
        <v>28</v>
      </c>
      <c r="I22" s="14" t="s">
        <v>27</v>
      </c>
      <c r="J22" s="12" t="s">
        <v>21</v>
      </c>
      <c r="K22" s="12" t="s">
        <v>14</v>
      </c>
    </row>
    <row r="23" spans="1:11" x14ac:dyDescent="0.2">
      <c r="A23" t="s">
        <v>19</v>
      </c>
      <c r="B23" s="25">
        <f>+B15</f>
        <v>0</v>
      </c>
      <c r="D23" s="25">
        <f>+D15</f>
        <v>0</v>
      </c>
      <c r="E23" s="25">
        <f>+E15</f>
        <v>0</v>
      </c>
      <c r="F23" s="31">
        <f>+F15</f>
        <v>0</v>
      </c>
      <c r="G23" s="25">
        <f>+G15</f>
        <v>0</v>
      </c>
      <c r="H23" s="25">
        <f>+H15</f>
        <v>0</v>
      </c>
      <c r="I23" s="25">
        <f>SUM(D23:H23)</f>
        <v>0</v>
      </c>
      <c r="J23" s="19">
        <f>+J15</f>
        <v>0</v>
      </c>
    </row>
    <row r="24" spans="1:11" x14ac:dyDescent="0.2">
      <c r="A24" t="s">
        <v>3</v>
      </c>
      <c r="B24" s="25"/>
      <c r="C24" s="35"/>
      <c r="D24" s="25"/>
      <c r="E24" s="25"/>
      <c r="F24" s="25"/>
      <c r="G24" s="25"/>
      <c r="H24" s="25"/>
      <c r="I24" s="25"/>
      <c r="J24" s="19"/>
    </row>
    <row r="25" spans="1:11" x14ac:dyDescent="0.2">
      <c r="A25" t="s">
        <v>4</v>
      </c>
      <c r="B25" s="25"/>
      <c r="C25" s="35"/>
      <c r="D25" s="25"/>
      <c r="E25" s="25"/>
      <c r="F25" s="25"/>
      <c r="G25" s="25"/>
      <c r="H25" s="25"/>
      <c r="I25" s="25"/>
      <c r="J25" s="19"/>
    </row>
    <row r="26" spans="1:11" x14ac:dyDescent="0.2">
      <c r="A26" t="s">
        <v>5</v>
      </c>
      <c r="B26" s="25"/>
      <c r="C26" s="35"/>
      <c r="D26" s="25"/>
      <c r="E26" s="25"/>
      <c r="F26" s="25"/>
      <c r="G26" s="25"/>
      <c r="H26" s="25"/>
      <c r="I26" s="25"/>
      <c r="J26" s="19"/>
    </row>
    <row r="27" spans="1:11" x14ac:dyDescent="0.2">
      <c r="A27" t="s">
        <v>6</v>
      </c>
      <c r="B27" s="25"/>
      <c r="C27" s="35"/>
      <c r="D27" s="25"/>
      <c r="E27" s="25"/>
      <c r="F27" s="25"/>
      <c r="G27" s="25"/>
      <c r="H27" s="25"/>
      <c r="I27" s="25"/>
      <c r="J27" s="19"/>
    </row>
    <row r="28" spans="1:11" x14ac:dyDescent="0.2">
      <c r="A28" t="s">
        <v>7</v>
      </c>
      <c r="B28" s="25"/>
      <c r="C28" s="35"/>
      <c r="D28" s="25"/>
      <c r="E28" s="25"/>
      <c r="F28" s="25"/>
      <c r="G28" s="25"/>
      <c r="H28" s="25"/>
      <c r="I28" s="25"/>
      <c r="J28" s="19"/>
    </row>
    <row r="29" spans="1:11" x14ac:dyDescent="0.2">
      <c r="A29" t="s">
        <v>8</v>
      </c>
      <c r="B29" s="25"/>
      <c r="C29" s="35"/>
      <c r="D29" s="25"/>
      <c r="E29" s="25"/>
      <c r="F29" s="25"/>
      <c r="G29" s="25"/>
      <c r="H29" s="25"/>
      <c r="I29" s="25"/>
      <c r="J29" s="19"/>
    </row>
    <row r="30" spans="1:11" x14ac:dyDescent="0.2">
      <c r="A30" t="s">
        <v>9</v>
      </c>
      <c r="B30" s="25"/>
      <c r="C30" s="35"/>
      <c r="D30" s="25"/>
      <c r="E30" s="25"/>
      <c r="F30" s="25"/>
      <c r="G30" s="25"/>
      <c r="H30" s="25"/>
      <c r="I30" s="25"/>
      <c r="J30" s="19"/>
    </row>
    <row r="31" spans="1:11" x14ac:dyDescent="0.2">
      <c r="A31" s="17" t="s">
        <v>26</v>
      </c>
      <c r="B31" s="29"/>
      <c r="C31" s="36"/>
      <c r="D31" s="29"/>
      <c r="E31" s="29"/>
      <c r="F31" s="29"/>
      <c r="G31" s="29"/>
      <c r="H31" s="29"/>
      <c r="I31" s="29">
        <f>SUM(D31:H31)</f>
        <v>0</v>
      </c>
      <c r="J31" s="24"/>
      <c r="K31" s="17"/>
    </row>
    <row r="32" spans="1:11" ht="25.5" x14ac:dyDescent="0.2">
      <c r="A32" s="5" t="s">
        <v>22</v>
      </c>
      <c r="B32" s="27" t="str">
        <f>IF(B31="","",+B23-B31)</f>
        <v/>
      </c>
      <c r="C32" s="6" t="str">
        <f>IF(B31="","",(B23-B31)/B31)</f>
        <v/>
      </c>
      <c r="D32" s="27" t="str">
        <f>IF(D31="","",+D23-D31)</f>
        <v/>
      </c>
      <c r="E32" s="27" t="str">
        <f>IF(E31="","",+E23-E31)</f>
        <v/>
      </c>
      <c r="F32" s="27" t="str">
        <f>IF(F31="","",+F23-F31)</f>
        <v/>
      </c>
      <c r="G32" s="27" t="str">
        <f>IF(G31="","",+G23-G31)</f>
        <v/>
      </c>
      <c r="H32" s="27" t="str">
        <f>IF(H31="","",+H23-H31)</f>
        <v/>
      </c>
      <c r="I32" s="27" t="str">
        <f>IF(I31=0,"",+I23-I31)</f>
        <v/>
      </c>
      <c r="J32" s="10" t="str">
        <f>IF(J31="","",+J23-J31)</f>
        <v/>
      </c>
      <c r="K32" s="10" t="str">
        <f>IF(J31="","",(J23-J31)/J31)</f>
        <v/>
      </c>
    </row>
    <row r="33" spans="1:11" ht="26.25" thickBot="1" x14ac:dyDescent="0.25">
      <c r="A33" s="20" t="s">
        <v>23</v>
      </c>
      <c r="B33" s="30" t="str">
        <f>IF(B31="","",instructions!$B$25-'wk 13 - 16'!B31)</f>
        <v/>
      </c>
      <c r="C33" s="21" t="str">
        <f>IF(B31="","",(instructions!$B$25-'wk 13 - 16'!B31)/'wk 13 - 16'!B31)</f>
        <v/>
      </c>
      <c r="D33" s="30" t="str">
        <f>IF(D31="","",instructions!$D$25-'wk 13 - 16'!D31)</f>
        <v/>
      </c>
      <c r="E33" s="30" t="str">
        <f>IF(E31="","",instructions!$E$25-'wk 13 - 16'!E31)</f>
        <v/>
      </c>
      <c r="F33" s="30" t="str">
        <f>IF(F31="","",instructions!$F$25-'wk 13 - 16'!F31)</f>
        <v/>
      </c>
      <c r="G33" s="30" t="str">
        <f>IF(G31="","",instructions!$G$25-'wk 13 - 16'!G31)</f>
        <v/>
      </c>
      <c r="H33" s="30" t="str">
        <f>IF(H31="","",instructions!$H$25-'wk 13 - 16'!H31)</f>
        <v/>
      </c>
      <c r="I33" s="30" t="str">
        <f>IF(I31=0,"",instructions!$I$25-'wk 13 - 16'!I31)</f>
        <v/>
      </c>
      <c r="J33" s="22" t="str">
        <f>IF(J31="","",instructions!$J$25-'wk 13 - 16'!J31)</f>
        <v/>
      </c>
      <c r="K33" s="22" t="str">
        <f>IF(J31="","",((instructions!$J$25-'wk 13 - 16'!J31)/'wk 13 - 16'!J31))</f>
        <v/>
      </c>
    </row>
    <row r="34" spans="1:11" ht="13.5" thickTop="1" x14ac:dyDescent="0.2">
      <c r="C34" s="35"/>
    </row>
    <row r="37" spans="1:11" x14ac:dyDescent="0.2">
      <c r="A37" s="32" t="s">
        <v>38</v>
      </c>
    </row>
    <row r="38" spans="1:11" ht="25.5" x14ac:dyDescent="0.2">
      <c r="B38" s="12" t="s">
        <v>10</v>
      </c>
      <c r="C38" s="13" t="s">
        <v>14</v>
      </c>
      <c r="D38" s="12" t="s">
        <v>11</v>
      </c>
      <c r="E38" s="12" t="s">
        <v>12</v>
      </c>
      <c r="F38" s="14" t="s">
        <v>20</v>
      </c>
      <c r="G38" s="12" t="s">
        <v>13</v>
      </c>
      <c r="H38" s="12" t="s">
        <v>28</v>
      </c>
      <c r="I38" s="14" t="s">
        <v>27</v>
      </c>
      <c r="J38" s="12" t="s">
        <v>21</v>
      </c>
      <c r="K38" s="12" t="s">
        <v>14</v>
      </c>
    </row>
    <row r="39" spans="1:11" x14ac:dyDescent="0.2">
      <c r="A39" t="s">
        <v>19</v>
      </c>
      <c r="B39" s="25">
        <f>+B31</f>
        <v>0</v>
      </c>
      <c r="C39"/>
      <c r="D39" s="25">
        <f>+D31</f>
        <v>0</v>
      </c>
      <c r="E39" s="25">
        <f>+E31</f>
        <v>0</v>
      </c>
      <c r="F39" s="25">
        <f>+F31</f>
        <v>0</v>
      </c>
      <c r="G39" s="25">
        <f>+G31</f>
        <v>0</v>
      </c>
      <c r="H39" s="25">
        <f>+H31</f>
        <v>0</v>
      </c>
      <c r="I39" s="25">
        <f>SUM(D39:H39)</f>
        <v>0</v>
      </c>
      <c r="J39" s="19">
        <f>+J31</f>
        <v>0</v>
      </c>
    </row>
    <row r="40" spans="1:11" x14ac:dyDescent="0.2">
      <c r="A40" t="s">
        <v>3</v>
      </c>
      <c r="B40" s="25"/>
      <c r="C40" s="35"/>
      <c r="D40" s="25"/>
      <c r="E40" s="25"/>
      <c r="F40" s="25"/>
      <c r="G40" s="25"/>
      <c r="H40" s="25"/>
      <c r="I40" s="25"/>
      <c r="J40" s="19"/>
    </row>
    <row r="41" spans="1:11" x14ac:dyDescent="0.2">
      <c r="A41" t="s">
        <v>4</v>
      </c>
      <c r="B41" s="25"/>
      <c r="C41" s="35"/>
      <c r="D41" s="25"/>
      <c r="E41" s="25"/>
      <c r="F41" s="25"/>
      <c r="G41" s="25"/>
      <c r="H41" s="25"/>
      <c r="I41" s="25"/>
      <c r="J41" s="19"/>
    </row>
    <row r="42" spans="1:11" x14ac:dyDescent="0.2">
      <c r="A42" t="s">
        <v>5</v>
      </c>
      <c r="B42" s="25"/>
      <c r="C42" s="35"/>
      <c r="D42" s="25"/>
      <c r="E42" s="25"/>
      <c r="F42" s="25"/>
      <c r="G42" s="25"/>
      <c r="H42" s="25"/>
      <c r="I42" s="25"/>
      <c r="J42" s="19"/>
    </row>
    <row r="43" spans="1:11" x14ac:dyDescent="0.2">
      <c r="A43" t="s">
        <v>6</v>
      </c>
      <c r="B43" s="25"/>
      <c r="C43" s="35"/>
      <c r="D43" s="25"/>
      <c r="E43" s="25"/>
      <c r="F43" s="25"/>
      <c r="G43" s="25"/>
      <c r="H43" s="25"/>
      <c r="I43" s="25"/>
      <c r="J43" s="19"/>
    </row>
    <row r="44" spans="1:11" x14ac:dyDescent="0.2">
      <c r="A44" t="s">
        <v>7</v>
      </c>
      <c r="B44" s="25"/>
      <c r="C44" s="35"/>
      <c r="D44" s="25"/>
      <c r="E44" s="25"/>
      <c r="F44" s="25"/>
      <c r="G44" s="25"/>
      <c r="H44" s="25"/>
      <c r="I44" s="25"/>
      <c r="J44" s="19"/>
    </row>
    <row r="45" spans="1:11" x14ac:dyDescent="0.2">
      <c r="A45" t="s">
        <v>8</v>
      </c>
      <c r="B45" s="25"/>
      <c r="C45" s="35"/>
      <c r="D45" s="25"/>
      <c r="E45" s="25"/>
      <c r="F45" s="25"/>
      <c r="G45" s="25"/>
      <c r="H45" s="25"/>
      <c r="I45" s="25"/>
      <c r="J45" s="19"/>
    </row>
    <row r="46" spans="1:11" x14ac:dyDescent="0.2">
      <c r="A46" t="s">
        <v>9</v>
      </c>
      <c r="B46" s="25"/>
      <c r="C46" s="35"/>
      <c r="D46" s="25"/>
      <c r="E46" s="25"/>
      <c r="F46" s="25"/>
      <c r="G46" s="25"/>
      <c r="H46" s="25"/>
      <c r="I46" s="25"/>
      <c r="J46" s="19"/>
    </row>
    <row r="47" spans="1:11" x14ac:dyDescent="0.2">
      <c r="A47" s="17" t="s">
        <v>26</v>
      </c>
      <c r="B47" s="29"/>
      <c r="C47" s="36"/>
      <c r="D47" s="29"/>
      <c r="E47" s="29"/>
      <c r="F47" s="29"/>
      <c r="G47" s="29"/>
      <c r="H47" s="29"/>
      <c r="I47" s="29">
        <f>SUM(D47:H47)</f>
        <v>0</v>
      </c>
      <c r="J47" s="24"/>
      <c r="K47" s="17"/>
    </row>
    <row r="48" spans="1:11" ht="25.5" x14ac:dyDescent="0.2">
      <c r="A48" s="5" t="s">
        <v>22</v>
      </c>
      <c r="B48" s="27" t="str">
        <f>IF(B47="","",+B39-B47)</f>
        <v/>
      </c>
      <c r="C48" s="6" t="str">
        <f>IF(B47="","",(B39-B47)/B47)</f>
        <v/>
      </c>
      <c r="D48" s="27" t="str">
        <f>IF(D47="","",+D39-D47)</f>
        <v/>
      </c>
      <c r="E48" s="27" t="str">
        <f>IF(E47="","",+E39-E47)</f>
        <v/>
      </c>
      <c r="F48" s="27" t="str">
        <f>IF(F47="","",+F39-F47)</f>
        <v/>
      </c>
      <c r="G48" s="27" t="str">
        <f>IF(G47="","",+G39-G47)</f>
        <v/>
      </c>
      <c r="H48" s="27" t="str">
        <f>IF(H47="","",+H39-H47)</f>
        <v/>
      </c>
      <c r="I48" s="27" t="str">
        <f>IF(I47=0,"",+I39-I47)</f>
        <v/>
      </c>
      <c r="J48" s="10" t="str">
        <f>IF(J47="","",+J39-J47)</f>
        <v/>
      </c>
      <c r="K48" s="10" t="str">
        <f>IF(J47="","",(J39-J47)/J47)</f>
        <v/>
      </c>
    </row>
    <row r="49" spans="1:11" ht="26.25" thickBot="1" x14ac:dyDescent="0.25">
      <c r="A49" s="20" t="s">
        <v>23</v>
      </c>
      <c r="B49" s="30" t="str">
        <f>IF(B47="","",instructions!$B$25-'wk 13 - 16'!B47)</f>
        <v/>
      </c>
      <c r="C49" s="21" t="str">
        <f>IF(B47="","",(instructions!$B$25-'wk 13 - 16'!B47)/'wk 13 - 16'!B47)</f>
        <v/>
      </c>
      <c r="D49" s="30" t="str">
        <f>IF(D47="","",instructions!$D$25-'wk 13 - 16'!D47)</f>
        <v/>
      </c>
      <c r="E49" s="30" t="str">
        <f>IF(E47="","",instructions!$E$25-'wk 13 - 16'!E47)</f>
        <v/>
      </c>
      <c r="F49" s="30" t="str">
        <f>IF(F47="","",instructions!$F$25-'wk 13 - 16'!F47)</f>
        <v/>
      </c>
      <c r="G49" s="30" t="str">
        <f>IF(G47="","",instructions!$G$25-'wk 13 - 16'!G47)</f>
        <v/>
      </c>
      <c r="H49" s="30" t="str">
        <f>IF(H47="","",instructions!$H$25-'wk 13 - 16'!H47)</f>
        <v/>
      </c>
      <c r="I49" s="30" t="str">
        <f>IF(I47=0,"",instructions!$I$25-'wk 13 - 16'!I47)</f>
        <v/>
      </c>
      <c r="J49" s="22" t="str">
        <f>IF(J47="","",instructions!$J$25-'wk 13 - 16'!J47)</f>
        <v/>
      </c>
      <c r="K49" s="22" t="str">
        <f>IF(J47="","",(instructions!$J$25-'wk 13 - 16'!J47)/'wk 13 - 16'!J47)</f>
        <v/>
      </c>
    </row>
    <row r="50" spans="1:11" ht="13.5" thickTop="1" x14ac:dyDescent="0.2"/>
    <row r="52" spans="1:11" x14ac:dyDescent="0.2">
      <c r="A52" s="32" t="s">
        <v>39</v>
      </c>
    </row>
    <row r="53" spans="1:11" ht="25.5" x14ac:dyDescent="0.2">
      <c r="B53" s="12" t="s">
        <v>10</v>
      </c>
      <c r="C53" s="13" t="s">
        <v>14</v>
      </c>
      <c r="D53" s="12" t="s">
        <v>11</v>
      </c>
      <c r="E53" s="12" t="s">
        <v>12</v>
      </c>
      <c r="F53" s="14" t="s">
        <v>20</v>
      </c>
      <c r="G53" s="12" t="s">
        <v>13</v>
      </c>
      <c r="H53" s="12" t="s">
        <v>28</v>
      </c>
      <c r="I53" s="14" t="s">
        <v>27</v>
      </c>
      <c r="J53" s="12" t="s">
        <v>21</v>
      </c>
      <c r="K53" s="12" t="s">
        <v>14</v>
      </c>
    </row>
    <row r="54" spans="1:11" x14ac:dyDescent="0.2">
      <c r="A54" t="s">
        <v>19</v>
      </c>
      <c r="B54" s="25">
        <f>B47</f>
        <v>0</v>
      </c>
      <c r="C54"/>
      <c r="D54" s="25">
        <f>D47</f>
        <v>0</v>
      </c>
      <c r="E54" s="25">
        <f>E47</f>
        <v>0</v>
      </c>
      <c r="F54" s="25">
        <f>F47</f>
        <v>0</v>
      </c>
      <c r="G54" s="25">
        <f>G47</f>
        <v>0</v>
      </c>
      <c r="H54" s="25">
        <f>H47</f>
        <v>0</v>
      </c>
      <c r="I54" s="25">
        <f>SUM(D54:H54)</f>
        <v>0</v>
      </c>
      <c r="J54" s="19">
        <f>J47</f>
        <v>0</v>
      </c>
    </row>
    <row r="55" spans="1:11" x14ac:dyDescent="0.2">
      <c r="A55" t="s">
        <v>3</v>
      </c>
      <c r="B55" s="25"/>
      <c r="C55" s="35"/>
      <c r="D55" s="25"/>
      <c r="E55" s="25"/>
      <c r="F55" s="25"/>
      <c r="G55" s="25"/>
      <c r="H55" s="25"/>
      <c r="I55" s="25"/>
      <c r="J55" s="19"/>
    </row>
    <row r="56" spans="1:11" x14ac:dyDescent="0.2">
      <c r="A56" t="s">
        <v>4</v>
      </c>
      <c r="B56" s="25"/>
      <c r="C56" s="35"/>
      <c r="D56" s="25"/>
      <c r="E56" s="25"/>
      <c r="F56" s="25"/>
      <c r="G56" s="25"/>
      <c r="H56" s="25"/>
      <c r="I56" s="25"/>
      <c r="J56" s="19"/>
    </row>
    <row r="57" spans="1:11" x14ac:dyDescent="0.2">
      <c r="A57" t="s">
        <v>5</v>
      </c>
      <c r="B57" s="25"/>
      <c r="C57" s="35"/>
      <c r="D57" s="25"/>
      <c r="E57" s="25"/>
      <c r="F57" s="25"/>
      <c r="G57" s="25"/>
      <c r="H57" s="25"/>
      <c r="I57" s="25"/>
      <c r="J57" s="19"/>
    </row>
    <row r="58" spans="1:11" x14ac:dyDescent="0.2">
      <c r="A58" t="s">
        <v>6</v>
      </c>
      <c r="B58" s="25"/>
      <c r="C58" s="35"/>
      <c r="D58" s="25"/>
      <c r="E58" s="25"/>
      <c r="F58" s="25"/>
      <c r="G58" s="25"/>
      <c r="H58" s="25"/>
      <c r="I58" s="25"/>
      <c r="J58" s="19"/>
    </row>
    <row r="59" spans="1:11" x14ac:dyDescent="0.2">
      <c r="A59" t="s">
        <v>7</v>
      </c>
      <c r="B59" s="25"/>
      <c r="C59" s="35"/>
      <c r="D59" s="25"/>
      <c r="E59" s="25"/>
      <c r="F59" s="25"/>
      <c r="G59" s="25"/>
      <c r="H59" s="25"/>
      <c r="I59" s="25"/>
      <c r="J59" s="19"/>
    </row>
    <row r="60" spans="1:11" x14ac:dyDescent="0.2">
      <c r="A60" t="s">
        <v>8</v>
      </c>
      <c r="B60" s="25"/>
      <c r="C60" s="35"/>
      <c r="D60" s="25"/>
      <c r="E60" s="25"/>
      <c r="F60" s="25"/>
      <c r="G60" s="25"/>
      <c r="H60" s="25"/>
      <c r="I60" s="25"/>
      <c r="J60" s="19"/>
    </row>
    <row r="61" spans="1:11" x14ac:dyDescent="0.2">
      <c r="A61" t="s">
        <v>9</v>
      </c>
      <c r="B61" s="25"/>
      <c r="C61" s="35"/>
      <c r="D61" s="25"/>
      <c r="E61" s="25"/>
      <c r="F61" s="25"/>
      <c r="G61" s="25"/>
      <c r="H61" s="25"/>
      <c r="I61" s="25"/>
      <c r="J61" s="19"/>
    </row>
    <row r="62" spans="1:11" x14ac:dyDescent="0.2">
      <c r="A62" s="17" t="s">
        <v>26</v>
      </c>
      <c r="B62" s="29"/>
      <c r="C62" s="36"/>
      <c r="D62" s="29"/>
      <c r="E62" s="29"/>
      <c r="F62" s="29"/>
      <c r="G62" s="29"/>
      <c r="H62" s="29"/>
      <c r="I62" s="29">
        <f>SUM(D62:H62)</f>
        <v>0</v>
      </c>
      <c r="J62" s="24"/>
      <c r="K62" s="17"/>
    </row>
    <row r="63" spans="1:11" ht="25.5" x14ac:dyDescent="0.2">
      <c r="A63" s="5" t="s">
        <v>22</v>
      </c>
      <c r="B63" s="27" t="str">
        <f>IF(B62="","",+B54-B62)</f>
        <v/>
      </c>
      <c r="C63" s="6" t="str">
        <f>IF(B62="","",(B54-B62)/B62)</f>
        <v/>
      </c>
      <c r="D63" s="27" t="str">
        <f>IF(D62="","",+D54-D62)</f>
        <v/>
      </c>
      <c r="E63" s="27" t="str">
        <f>IF(E62="","",+E54-E62)</f>
        <v/>
      </c>
      <c r="F63" s="27" t="str">
        <f>IF(F62="","",+F54-F62)</f>
        <v/>
      </c>
      <c r="G63" s="27" t="str">
        <f>IF(G62="","",+G54-G62)</f>
        <v/>
      </c>
      <c r="H63" s="27" t="str">
        <f>IF(H62="","",+H54-H62)</f>
        <v/>
      </c>
      <c r="I63" s="27" t="str">
        <f>IF(I62=0,"",+I54-I62)</f>
        <v/>
      </c>
      <c r="J63" s="10" t="str">
        <f>IF(J62="","",+J54-J62)</f>
        <v/>
      </c>
      <c r="K63" s="10" t="str">
        <f>IF(J62="","",(J54-J62)/J62)</f>
        <v/>
      </c>
    </row>
    <row r="64" spans="1:11" ht="26.25" thickBot="1" x14ac:dyDescent="0.25">
      <c r="A64" s="20" t="s">
        <v>23</v>
      </c>
      <c r="B64" s="30" t="str">
        <f>IF(B62="","",instructions!$B$25-'wk 13 - 16'!B62)</f>
        <v/>
      </c>
      <c r="C64" s="21" t="str">
        <f>IF(B62="","",(instructions!$B$25-'wk 13 - 16'!B62)/'wk 13 - 16'!B62)</f>
        <v/>
      </c>
      <c r="D64" s="30" t="str">
        <f>IF(D62="","",instructions!$D$25-'wk 13 - 16'!D62)</f>
        <v/>
      </c>
      <c r="E64" s="30" t="str">
        <f>IF(E62="","",instructions!$E$25-'wk 13 - 16'!E62)</f>
        <v/>
      </c>
      <c r="F64" s="30" t="str">
        <f>IF(F62="","",instructions!$F$25-'wk 13 - 16'!F62)</f>
        <v/>
      </c>
      <c r="G64" s="30" t="str">
        <f>IF(G62="","",instructions!$G$25-'wk 13 - 16'!G62)</f>
        <v/>
      </c>
      <c r="H64" s="30" t="str">
        <f>IF(H62="","",instructions!$H$25-'wk 13 - 16'!H62)</f>
        <v/>
      </c>
      <c r="I64" s="30" t="str">
        <f>IF(I62=0,"",instructions!$I$25-'wk 13 - 16'!I62)</f>
        <v/>
      </c>
      <c r="J64" s="22" t="str">
        <f>IF(J62="","",instructions!$J$25-'wk 13 - 16'!J62)</f>
        <v/>
      </c>
      <c r="K64" s="22" t="str">
        <f>IF(J62="","",(instructions!$J$25-'wk 13 - 16'!J62)/'wk 13 - 16'!J62)</f>
        <v/>
      </c>
    </row>
    <row r="65" ht="13.5" thickTop="1" x14ac:dyDescent="0.2"/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65"/>
  <sheetViews>
    <sheetView workbookViewId="0">
      <selection activeCell="B15" sqref="B15"/>
    </sheetView>
  </sheetViews>
  <sheetFormatPr defaultRowHeight="12.75" x14ac:dyDescent="0.2"/>
  <cols>
    <col min="1" max="1" width="12.42578125" customWidth="1"/>
    <col min="3" max="3" width="9.140625" style="34"/>
    <col min="10" max="10" width="9.85546875" bestFit="1" customWidth="1"/>
  </cols>
  <sheetData>
    <row r="1" spans="1:11" ht="15" x14ac:dyDescent="0.2">
      <c r="A1" s="37" t="s">
        <v>48</v>
      </c>
    </row>
    <row r="3" spans="1:11" x14ac:dyDescent="0.2">
      <c r="A3" s="4" t="s">
        <v>0</v>
      </c>
    </row>
    <row r="5" spans="1:11" x14ac:dyDescent="0.2">
      <c r="A5" s="32" t="s">
        <v>40</v>
      </c>
    </row>
    <row r="6" spans="1:11" ht="25.5" x14ac:dyDescent="0.2">
      <c r="A6" s="4"/>
      <c r="B6" s="12" t="s">
        <v>10</v>
      </c>
      <c r="C6" s="13" t="s">
        <v>14</v>
      </c>
      <c r="D6" s="12" t="s">
        <v>11</v>
      </c>
      <c r="E6" s="12" t="s">
        <v>12</v>
      </c>
      <c r="F6" s="14" t="s">
        <v>20</v>
      </c>
      <c r="G6" s="12" t="s">
        <v>13</v>
      </c>
      <c r="H6" s="12" t="s">
        <v>28</v>
      </c>
      <c r="I6" s="14" t="s">
        <v>25</v>
      </c>
      <c r="J6" s="12" t="s">
        <v>21</v>
      </c>
      <c r="K6" s="12" t="s">
        <v>14</v>
      </c>
    </row>
    <row r="7" spans="1:11" x14ac:dyDescent="0.2">
      <c r="A7" t="s">
        <v>19</v>
      </c>
      <c r="B7" s="25" t="str">
        <f>IF('wk 13 - 16'!B62="","",'wk 13 - 16'!B62)</f>
        <v/>
      </c>
      <c r="C7" s="25"/>
      <c r="D7" s="25" t="str">
        <f>IF('wk 13 - 16'!D62="","",'wk 13 - 16'!D62)</f>
        <v/>
      </c>
      <c r="E7" s="25" t="str">
        <f>IF('wk 13 - 16'!E62="","",'wk 13 - 16'!E62)</f>
        <v/>
      </c>
      <c r="F7" s="25" t="str">
        <f>IF('wk 13 - 16'!F62="","",'wk 13 - 16'!F62)</f>
        <v/>
      </c>
      <c r="G7" s="25" t="str">
        <f>IF('wk 13 - 16'!G62="","",'wk 13 - 16'!G62)</f>
        <v/>
      </c>
      <c r="H7" s="25" t="str">
        <f>IF('wk 13 - 16'!H62="","",'wk 13 - 16'!H62)</f>
        <v/>
      </c>
      <c r="I7" s="25">
        <f>SUM(D7:H7)</f>
        <v>0</v>
      </c>
      <c r="J7" s="19" t="str">
        <f>IF('wk 13 - 16'!J62="","",'wk 13 - 16'!J62)</f>
        <v/>
      </c>
    </row>
    <row r="8" spans="1:11" x14ac:dyDescent="0.2">
      <c r="A8" t="s">
        <v>3</v>
      </c>
      <c r="B8" s="25"/>
      <c r="C8" s="35"/>
      <c r="D8" s="25"/>
      <c r="E8" s="25"/>
      <c r="F8" s="25"/>
      <c r="G8" s="25"/>
      <c r="H8" s="25"/>
      <c r="I8" s="25"/>
      <c r="J8" s="19"/>
    </row>
    <row r="9" spans="1:11" x14ac:dyDescent="0.2">
      <c r="A9" t="s">
        <v>4</v>
      </c>
      <c r="B9" s="25"/>
      <c r="C9" s="35"/>
      <c r="D9" s="25"/>
      <c r="E9" s="25"/>
      <c r="F9" s="25"/>
      <c r="G9" s="25"/>
      <c r="H9" s="25"/>
      <c r="I9" s="25"/>
      <c r="J9" s="19"/>
    </row>
    <row r="10" spans="1:11" x14ac:dyDescent="0.2">
      <c r="A10" t="s">
        <v>5</v>
      </c>
      <c r="B10" s="25"/>
      <c r="C10" s="35"/>
      <c r="D10" s="25"/>
      <c r="E10" s="25"/>
      <c r="F10" s="25"/>
      <c r="G10" s="25"/>
      <c r="H10" s="25"/>
      <c r="I10" s="25"/>
      <c r="J10" s="19"/>
    </row>
    <row r="11" spans="1:11" x14ac:dyDescent="0.2">
      <c r="A11" t="s">
        <v>6</v>
      </c>
      <c r="B11" s="25"/>
      <c r="C11" s="35"/>
      <c r="D11" s="25"/>
      <c r="E11" s="25"/>
      <c r="F11" s="25"/>
      <c r="G11" s="25"/>
      <c r="H11" s="25"/>
      <c r="I11" s="25"/>
      <c r="J11" s="19"/>
    </row>
    <row r="12" spans="1:11" x14ac:dyDescent="0.2">
      <c r="A12" t="s">
        <v>7</v>
      </c>
      <c r="B12" s="25"/>
      <c r="C12" s="35"/>
      <c r="D12" s="25"/>
      <c r="E12" s="25"/>
      <c r="F12" s="25"/>
      <c r="G12" s="25"/>
      <c r="H12" s="25"/>
      <c r="I12" s="25"/>
      <c r="J12" s="19"/>
    </row>
    <row r="13" spans="1:11" x14ac:dyDescent="0.2">
      <c r="A13" t="s">
        <v>8</v>
      </c>
      <c r="B13" s="25"/>
      <c r="C13" s="35"/>
      <c r="D13" s="25"/>
      <c r="E13" s="25"/>
      <c r="F13" s="25"/>
      <c r="G13" s="25"/>
      <c r="H13" s="25"/>
      <c r="I13" s="25"/>
      <c r="J13" s="19"/>
    </row>
    <row r="14" spans="1:11" x14ac:dyDescent="0.2">
      <c r="A14" t="s">
        <v>9</v>
      </c>
      <c r="B14" s="25"/>
      <c r="C14" s="35"/>
      <c r="D14" s="25"/>
      <c r="E14" s="25"/>
      <c r="F14" s="25"/>
      <c r="G14" s="25"/>
      <c r="H14" s="25"/>
      <c r="I14" s="25"/>
      <c r="J14" s="19"/>
    </row>
    <row r="15" spans="1:11" x14ac:dyDescent="0.2">
      <c r="A15" s="15" t="s">
        <v>26</v>
      </c>
      <c r="B15" s="26"/>
      <c r="C15" s="16"/>
      <c r="D15" s="26"/>
      <c r="E15" s="26"/>
      <c r="F15" s="26"/>
      <c r="G15" s="26"/>
      <c r="H15" s="26"/>
      <c r="I15" s="29">
        <f>SUM(D15:H15)</f>
        <v>0</v>
      </c>
      <c r="J15" s="23"/>
      <c r="K15" s="17"/>
    </row>
    <row r="16" spans="1:11" ht="25.5" x14ac:dyDescent="0.2">
      <c r="A16" s="5" t="s">
        <v>22</v>
      </c>
      <c r="B16" s="27" t="str">
        <f>IF(B15="","",B7-B15)</f>
        <v/>
      </c>
      <c r="C16" s="6" t="str">
        <f>IF(B15="","",(B7-B15)/B15)</f>
        <v/>
      </c>
      <c r="D16" s="27" t="str">
        <f>IF(D15="","",D7-D15)</f>
        <v/>
      </c>
      <c r="E16" s="27" t="str">
        <f>IF(E15="","",E7-E15)</f>
        <v/>
      </c>
      <c r="F16" s="27" t="str">
        <f>IF(F15="","",F7-F15)</f>
        <v/>
      </c>
      <c r="G16" s="27" t="str">
        <f>IF(G15="","",G7-G15)</f>
        <v/>
      </c>
      <c r="H16" s="27" t="str">
        <f>IF(H15="","",H7-H15)</f>
        <v/>
      </c>
      <c r="I16" s="27" t="str">
        <f>IF(I15=0,"",I7-I15)</f>
        <v/>
      </c>
      <c r="J16" s="10" t="str">
        <f>IF(J15="","",J7-J15)</f>
        <v/>
      </c>
      <c r="K16" s="6" t="str">
        <f>IF(J15="","",(J7-J15)/J15)</f>
        <v/>
      </c>
    </row>
    <row r="17" spans="1:11" ht="25.5" x14ac:dyDescent="0.2">
      <c r="A17" s="7" t="s">
        <v>23</v>
      </c>
      <c r="B17" s="28" t="str">
        <f>IF(B15="","",(instructions!$B$25-'wk 17 - 20'!B15))</f>
        <v/>
      </c>
      <c r="C17" s="9" t="str">
        <f>IF(B15="","",((instructions!$B$25-'wk 17 - 20'!B15)/'wk 17 - 20'!B15))</f>
        <v/>
      </c>
      <c r="D17" s="28" t="str">
        <f>IF(D15="","",instructions!$D$25-'wk 17 - 20'!D15)</f>
        <v/>
      </c>
      <c r="E17" s="28" t="str">
        <f>IF(E15="","",instructions!$E$25-'wk 17 - 20'!E15)</f>
        <v/>
      </c>
      <c r="F17" s="28" t="str">
        <f>IF(F15="","",instructions!$F$25-'wk 17 - 20'!F15)</f>
        <v/>
      </c>
      <c r="G17" s="28" t="str">
        <f>IF(G15="","",instructions!$G$25-'wk 17 - 20'!G15)</f>
        <v/>
      </c>
      <c r="H17" s="28" t="str">
        <f>IF(H15="","",instructions!$H$25-'wk 17 - 20'!H15)</f>
        <v/>
      </c>
      <c r="I17" s="28" t="str">
        <f>IF(I15=0,"",instructions!$I$25-'wk 17 - 20'!I15)</f>
        <v/>
      </c>
      <c r="J17" s="11" t="str">
        <f>IF(J15="","",instructions!$J$25-'wk 17 - 20'!J15)</f>
        <v/>
      </c>
      <c r="K17" s="11" t="str">
        <f>IF(J15="","",(instructions!$J$25-'wk 17 - 20'!J15)/'wk 17 - 20'!J15)</f>
        <v/>
      </c>
    </row>
    <row r="18" spans="1:11" x14ac:dyDescent="0.2">
      <c r="A18" s="7"/>
      <c r="B18" s="8"/>
      <c r="C18" s="9"/>
      <c r="D18" s="8"/>
      <c r="E18" s="8"/>
      <c r="F18" s="8"/>
      <c r="G18" s="8"/>
      <c r="H18" s="8"/>
      <c r="I18" s="8"/>
      <c r="J18" s="8"/>
      <c r="K18" s="8"/>
    </row>
    <row r="19" spans="1:11" x14ac:dyDescent="0.2">
      <c r="A19" s="7"/>
      <c r="B19" s="8"/>
      <c r="C19" s="9"/>
      <c r="D19" s="8"/>
      <c r="E19" s="8"/>
      <c r="F19" s="8"/>
      <c r="G19" s="8"/>
      <c r="H19" s="8"/>
      <c r="I19" s="8"/>
      <c r="J19" s="8"/>
      <c r="K19" s="8"/>
    </row>
    <row r="21" spans="1:11" x14ac:dyDescent="0.2">
      <c r="A21" s="32" t="s">
        <v>41</v>
      </c>
    </row>
    <row r="22" spans="1:11" ht="25.5" x14ac:dyDescent="0.2">
      <c r="B22" s="12" t="s">
        <v>10</v>
      </c>
      <c r="C22" s="13" t="s">
        <v>14</v>
      </c>
      <c r="D22" s="12" t="s">
        <v>11</v>
      </c>
      <c r="E22" s="12" t="s">
        <v>12</v>
      </c>
      <c r="F22" s="14" t="s">
        <v>20</v>
      </c>
      <c r="G22" s="12" t="s">
        <v>13</v>
      </c>
      <c r="H22" s="12" t="s">
        <v>28</v>
      </c>
      <c r="I22" s="14" t="s">
        <v>27</v>
      </c>
      <c r="J22" s="12" t="s">
        <v>21</v>
      </c>
      <c r="K22" s="12" t="s">
        <v>14</v>
      </c>
    </row>
    <row r="23" spans="1:11" x14ac:dyDescent="0.2">
      <c r="A23" t="s">
        <v>19</v>
      </c>
      <c r="B23" s="25">
        <f>+B15</f>
        <v>0</v>
      </c>
      <c r="D23" s="25">
        <f>+D15</f>
        <v>0</v>
      </c>
      <c r="E23" s="25">
        <f>+E15</f>
        <v>0</v>
      </c>
      <c r="F23" s="31">
        <f>+F15</f>
        <v>0</v>
      </c>
      <c r="G23" s="25">
        <f>+G15</f>
        <v>0</v>
      </c>
      <c r="H23" s="25">
        <f>+H15</f>
        <v>0</v>
      </c>
      <c r="I23" s="25">
        <f>SUM(D23:H23)</f>
        <v>0</v>
      </c>
      <c r="J23" s="19">
        <f>+J15</f>
        <v>0</v>
      </c>
    </row>
    <row r="24" spans="1:11" x14ac:dyDescent="0.2">
      <c r="A24" t="s">
        <v>3</v>
      </c>
      <c r="B24" s="25"/>
      <c r="C24" s="35"/>
      <c r="D24" s="25"/>
      <c r="E24" s="25"/>
      <c r="F24" s="25"/>
      <c r="G24" s="25"/>
      <c r="H24" s="25"/>
      <c r="I24" s="25"/>
      <c r="J24" s="19"/>
    </row>
    <row r="25" spans="1:11" x14ac:dyDescent="0.2">
      <c r="A25" t="s">
        <v>4</v>
      </c>
      <c r="B25" s="25"/>
      <c r="C25" s="35"/>
      <c r="D25" s="25"/>
      <c r="E25" s="25"/>
      <c r="F25" s="25"/>
      <c r="G25" s="25"/>
      <c r="H25" s="25"/>
      <c r="I25" s="25"/>
      <c r="J25" s="19"/>
    </row>
    <row r="26" spans="1:11" x14ac:dyDescent="0.2">
      <c r="A26" t="s">
        <v>5</v>
      </c>
      <c r="B26" s="25"/>
      <c r="C26" s="35"/>
      <c r="D26" s="25"/>
      <c r="E26" s="25"/>
      <c r="F26" s="25"/>
      <c r="G26" s="25"/>
      <c r="H26" s="25"/>
      <c r="I26" s="25"/>
      <c r="J26" s="19"/>
    </row>
    <row r="27" spans="1:11" x14ac:dyDescent="0.2">
      <c r="A27" t="s">
        <v>6</v>
      </c>
      <c r="B27" s="25"/>
      <c r="C27" s="35"/>
      <c r="D27" s="25"/>
      <c r="E27" s="25"/>
      <c r="F27" s="25"/>
      <c r="G27" s="25"/>
      <c r="H27" s="25"/>
      <c r="I27" s="25"/>
      <c r="J27" s="19"/>
    </row>
    <row r="28" spans="1:11" x14ac:dyDescent="0.2">
      <c r="A28" t="s">
        <v>7</v>
      </c>
      <c r="B28" s="25"/>
      <c r="C28" s="35"/>
      <c r="D28" s="25"/>
      <c r="E28" s="25"/>
      <c r="F28" s="25"/>
      <c r="G28" s="25"/>
      <c r="H28" s="25"/>
      <c r="I28" s="25"/>
      <c r="J28" s="19"/>
    </row>
    <row r="29" spans="1:11" x14ac:dyDescent="0.2">
      <c r="A29" t="s">
        <v>8</v>
      </c>
      <c r="B29" s="25"/>
      <c r="C29" s="35"/>
      <c r="D29" s="25"/>
      <c r="E29" s="25"/>
      <c r="F29" s="25"/>
      <c r="G29" s="25"/>
      <c r="H29" s="25"/>
      <c r="I29" s="25"/>
      <c r="J29" s="19"/>
    </row>
    <row r="30" spans="1:11" x14ac:dyDescent="0.2">
      <c r="A30" t="s">
        <v>9</v>
      </c>
      <c r="B30" s="25"/>
      <c r="C30" s="35"/>
      <c r="D30" s="25"/>
      <c r="E30" s="25"/>
      <c r="F30" s="25"/>
      <c r="G30" s="25"/>
      <c r="H30" s="25"/>
      <c r="I30" s="25"/>
      <c r="J30" s="19"/>
    </row>
    <row r="31" spans="1:11" x14ac:dyDescent="0.2">
      <c r="A31" s="17" t="s">
        <v>26</v>
      </c>
      <c r="B31" s="29"/>
      <c r="C31" s="36"/>
      <c r="D31" s="29"/>
      <c r="E31" s="29"/>
      <c r="F31" s="29"/>
      <c r="G31" s="29"/>
      <c r="H31" s="29"/>
      <c r="I31" s="29">
        <f>SUM(D31:H31)</f>
        <v>0</v>
      </c>
      <c r="J31" s="24"/>
      <c r="K31" s="17"/>
    </row>
    <row r="32" spans="1:11" ht="25.5" x14ac:dyDescent="0.2">
      <c r="A32" s="5" t="s">
        <v>22</v>
      </c>
      <c r="B32" s="27" t="str">
        <f>IF(B31="","",+B23-B31)</f>
        <v/>
      </c>
      <c r="C32" s="6" t="str">
        <f>IF(B31="","",(B23-B31)/B31)</f>
        <v/>
      </c>
      <c r="D32" s="27" t="str">
        <f>IF(D31="","",+D23-D31)</f>
        <v/>
      </c>
      <c r="E32" s="27" t="str">
        <f>IF(E31="","",+E23-E31)</f>
        <v/>
      </c>
      <c r="F32" s="27" t="str">
        <f>IF(F31="","",+F23-F31)</f>
        <v/>
      </c>
      <c r="G32" s="27" t="str">
        <f>IF(G31="","",+G23-G31)</f>
        <v/>
      </c>
      <c r="H32" s="27" t="str">
        <f>IF(H31="","",+H23-H31)</f>
        <v/>
      </c>
      <c r="I32" s="27" t="str">
        <f>IF(I31=0,"",+I23-I31)</f>
        <v/>
      </c>
      <c r="J32" s="10" t="str">
        <f>IF(J31="","",+J23-J31)</f>
        <v/>
      </c>
      <c r="K32" s="10" t="str">
        <f>IF(J31="","",(J23-J31)/J31)</f>
        <v/>
      </c>
    </row>
    <row r="33" spans="1:11" ht="26.25" thickBot="1" x14ac:dyDescent="0.25">
      <c r="A33" s="20" t="s">
        <v>23</v>
      </c>
      <c r="B33" s="30" t="str">
        <f>IF(B31="","",instructions!$B$25-'wk 17 - 20'!B31)</f>
        <v/>
      </c>
      <c r="C33" s="21" t="str">
        <f>IF(B31="","",(instructions!$B$25-'wk 17 - 20'!B31)/'wk 17 - 20'!B31)</f>
        <v/>
      </c>
      <c r="D33" s="30" t="str">
        <f>IF(D31="","",instructions!$D$25-'wk 17 - 20'!D31)</f>
        <v/>
      </c>
      <c r="E33" s="30" t="str">
        <f>IF(E31="","",instructions!$E$25-'wk 17 - 20'!E31)</f>
        <v/>
      </c>
      <c r="F33" s="30" t="str">
        <f>IF(F31="","",instructions!$F$25-'wk 17 - 20'!F31)</f>
        <v/>
      </c>
      <c r="G33" s="30" t="str">
        <f>IF(G31="","",instructions!$G$25-'wk 17 - 20'!G31)</f>
        <v/>
      </c>
      <c r="H33" s="30" t="str">
        <f>IF(H31="","",instructions!$H$25-'wk 17 - 20'!H31)</f>
        <v/>
      </c>
      <c r="I33" s="30" t="str">
        <f>IF(I31=0,"",instructions!$I$25-'wk 17 - 20'!I31)</f>
        <v/>
      </c>
      <c r="J33" s="22" t="str">
        <f>IF(J31="","",instructions!$J$25-'wk 17 - 20'!J31)</f>
        <v/>
      </c>
      <c r="K33" s="22" t="str">
        <f>IF(J31="","",((instructions!$J$25-'wk 17 - 20'!J31)/'wk 17 - 20'!J31))</f>
        <v/>
      </c>
    </row>
    <row r="34" spans="1:11" ht="13.5" thickTop="1" x14ac:dyDescent="0.2">
      <c r="C34" s="35"/>
    </row>
    <row r="37" spans="1:11" x14ac:dyDescent="0.2">
      <c r="A37" s="32" t="s">
        <v>42</v>
      </c>
    </row>
    <row r="38" spans="1:11" ht="25.5" x14ac:dyDescent="0.2">
      <c r="B38" s="12" t="s">
        <v>10</v>
      </c>
      <c r="C38" s="13" t="s">
        <v>14</v>
      </c>
      <c r="D38" s="12" t="s">
        <v>11</v>
      </c>
      <c r="E38" s="12" t="s">
        <v>12</v>
      </c>
      <c r="F38" s="14" t="s">
        <v>20</v>
      </c>
      <c r="G38" s="12" t="s">
        <v>13</v>
      </c>
      <c r="H38" s="12" t="s">
        <v>28</v>
      </c>
      <c r="I38" s="14" t="s">
        <v>27</v>
      </c>
      <c r="J38" s="12" t="s">
        <v>21</v>
      </c>
      <c r="K38" s="12" t="s">
        <v>14</v>
      </c>
    </row>
    <row r="39" spans="1:11" x14ac:dyDescent="0.2">
      <c r="A39" t="s">
        <v>19</v>
      </c>
      <c r="B39" s="25">
        <f>+B31</f>
        <v>0</v>
      </c>
      <c r="C39"/>
      <c r="D39" s="25">
        <f>+D31</f>
        <v>0</v>
      </c>
      <c r="E39" s="25">
        <f>+E31</f>
        <v>0</v>
      </c>
      <c r="F39" s="25">
        <f>+F31</f>
        <v>0</v>
      </c>
      <c r="G39" s="25">
        <f>+G31</f>
        <v>0</v>
      </c>
      <c r="H39" s="25">
        <f>+H31</f>
        <v>0</v>
      </c>
      <c r="I39" s="25">
        <f>SUM(D39:H39)</f>
        <v>0</v>
      </c>
      <c r="J39" s="19">
        <f>+J31</f>
        <v>0</v>
      </c>
    </row>
    <row r="40" spans="1:11" x14ac:dyDescent="0.2">
      <c r="A40" t="s">
        <v>3</v>
      </c>
      <c r="B40" s="25"/>
      <c r="C40" s="35"/>
      <c r="D40" s="25"/>
      <c r="E40" s="25"/>
      <c r="F40" s="25"/>
      <c r="G40" s="25"/>
      <c r="H40" s="25"/>
      <c r="I40" s="25"/>
      <c r="J40" s="19"/>
    </row>
    <row r="41" spans="1:11" x14ac:dyDescent="0.2">
      <c r="A41" t="s">
        <v>4</v>
      </c>
      <c r="B41" s="25"/>
      <c r="C41" s="35"/>
      <c r="D41" s="25"/>
      <c r="E41" s="25"/>
      <c r="F41" s="25"/>
      <c r="G41" s="25"/>
      <c r="H41" s="25"/>
      <c r="I41" s="25"/>
      <c r="J41" s="19"/>
    </row>
    <row r="42" spans="1:11" x14ac:dyDescent="0.2">
      <c r="A42" t="s">
        <v>5</v>
      </c>
      <c r="B42" s="25"/>
      <c r="C42" s="35"/>
      <c r="D42" s="25"/>
      <c r="E42" s="25"/>
      <c r="F42" s="25"/>
      <c r="G42" s="25"/>
      <c r="H42" s="25"/>
      <c r="I42" s="25"/>
      <c r="J42" s="19"/>
    </row>
    <row r="43" spans="1:11" x14ac:dyDescent="0.2">
      <c r="A43" t="s">
        <v>6</v>
      </c>
      <c r="B43" s="25"/>
      <c r="C43" s="35"/>
      <c r="D43" s="25"/>
      <c r="E43" s="25"/>
      <c r="F43" s="25"/>
      <c r="G43" s="25"/>
      <c r="H43" s="25"/>
      <c r="I43" s="25"/>
      <c r="J43" s="19"/>
    </row>
    <row r="44" spans="1:11" x14ac:dyDescent="0.2">
      <c r="A44" t="s">
        <v>7</v>
      </c>
      <c r="B44" s="25"/>
      <c r="C44" s="35"/>
      <c r="D44" s="25"/>
      <c r="E44" s="25"/>
      <c r="F44" s="25"/>
      <c r="G44" s="25"/>
      <c r="H44" s="25"/>
      <c r="I44" s="25"/>
      <c r="J44" s="19"/>
    </row>
    <row r="45" spans="1:11" x14ac:dyDescent="0.2">
      <c r="A45" t="s">
        <v>8</v>
      </c>
      <c r="B45" s="25"/>
      <c r="C45" s="35"/>
      <c r="D45" s="25"/>
      <c r="E45" s="25"/>
      <c r="F45" s="25"/>
      <c r="G45" s="25"/>
      <c r="H45" s="25"/>
      <c r="I45" s="25"/>
      <c r="J45" s="19"/>
    </row>
    <row r="46" spans="1:11" x14ac:dyDescent="0.2">
      <c r="A46" t="s">
        <v>9</v>
      </c>
      <c r="B46" s="25"/>
      <c r="C46" s="35"/>
      <c r="D46" s="25"/>
      <c r="E46" s="25"/>
      <c r="F46" s="25"/>
      <c r="G46" s="25"/>
      <c r="H46" s="25"/>
      <c r="I46" s="25"/>
      <c r="J46" s="19"/>
    </row>
    <row r="47" spans="1:11" x14ac:dyDescent="0.2">
      <c r="A47" s="17" t="s">
        <v>26</v>
      </c>
      <c r="B47" s="29"/>
      <c r="C47" s="36"/>
      <c r="D47" s="29"/>
      <c r="E47" s="29"/>
      <c r="F47" s="29"/>
      <c r="G47" s="29"/>
      <c r="H47" s="29"/>
      <c r="I47" s="29">
        <f>SUM(D47:H47)</f>
        <v>0</v>
      </c>
      <c r="J47" s="24"/>
      <c r="K47" s="17"/>
    </row>
    <row r="48" spans="1:11" ht="25.5" x14ac:dyDescent="0.2">
      <c r="A48" s="5" t="s">
        <v>22</v>
      </c>
      <c r="B48" s="27" t="str">
        <f>IF(B47="","",+B39-B47)</f>
        <v/>
      </c>
      <c r="C48" s="6" t="str">
        <f>IF(B47="","",(B39-B47)/B47)</f>
        <v/>
      </c>
      <c r="D48" s="27" t="str">
        <f>IF(D47="","",+D39-D47)</f>
        <v/>
      </c>
      <c r="E48" s="27" t="str">
        <f>IF(E47="","",+E39-E47)</f>
        <v/>
      </c>
      <c r="F48" s="27" t="str">
        <f>IF(F47="","",+F39-F47)</f>
        <v/>
      </c>
      <c r="G48" s="27" t="str">
        <f>IF(G47="","",+G39-G47)</f>
        <v/>
      </c>
      <c r="H48" s="27" t="str">
        <f>IF(H47="","",+H39-H47)</f>
        <v/>
      </c>
      <c r="I48" s="27" t="str">
        <f>IF(I47=0,"",+I39-I47)</f>
        <v/>
      </c>
      <c r="J48" s="10" t="str">
        <f>IF(J47="","",+J39-J47)</f>
        <v/>
      </c>
      <c r="K48" s="10" t="str">
        <f>IF(J47="","",(J39-J47)/J47)</f>
        <v/>
      </c>
    </row>
    <row r="49" spans="1:11" ht="26.25" thickBot="1" x14ac:dyDescent="0.25">
      <c r="A49" s="20" t="s">
        <v>23</v>
      </c>
      <c r="B49" s="30" t="str">
        <f>IF(B47="","",instructions!$B$25-'wk 17 - 20'!B47)</f>
        <v/>
      </c>
      <c r="C49" s="21" t="str">
        <f>IF(B47="","",(instructions!$B$25-'wk 17 - 20'!B47)/'wk 17 - 20'!B47)</f>
        <v/>
      </c>
      <c r="D49" s="30" t="str">
        <f>IF(D47="","",instructions!$D$25-'wk 17 - 20'!D47)</f>
        <v/>
      </c>
      <c r="E49" s="30" t="str">
        <f>IF(E47="","",instructions!$E$25-'wk 17 - 20'!E47)</f>
        <v/>
      </c>
      <c r="F49" s="30" t="str">
        <f>IF(F47="","",instructions!$F$25-'wk 17 - 20'!F47)</f>
        <v/>
      </c>
      <c r="G49" s="30" t="str">
        <f>IF(G47="","",instructions!$G$25-'wk 17 - 20'!G47)</f>
        <v/>
      </c>
      <c r="H49" s="30" t="str">
        <f>IF(H47="","",instructions!$H$25-'wk 17 - 20'!H47)</f>
        <v/>
      </c>
      <c r="I49" s="30" t="str">
        <f>IF(I47=0,"",instructions!$I$25-'wk 17 - 20'!I47)</f>
        <v/>
      </c>
      <c r="J49" s="22" t="str">
        <f>IF(J47="","",instructions!$J$25-'wk 17 - 20'!J47)</f>
        <v/>
      </c>
      <c r="K49" s="22" t="str">
        <f>IF(J47="","",(instructions!$J$25-'wk 17 - 20'!J47)/'wk 17 - 20'!J47)</f>
        <v/>
      </c>
    </row>
    <row r="50" spans="1:11" ht="13.5" thickTop="1" x14ac:dyDescent="0.2"/>
    <row r="52" spans="1:11" x14ac:dyDescent="0.2">
      <c r="A52" s="32" t="s">
        <v>43</v>
      </c>
    </row>
    <row r="53" spans="1:11" ht="25.5" x14ac:dyDescent="0.2">
      <c r="B53" s="12" t="s">
        <v>10</v>
      </c>
      <c r="C53" s="13" t="s">
        <v>14</v>
      </c>
      <c r="D53" s="12" t="s">
        <v>11</v>
      </c>
      <c r="E53" s="12" t="s">
        <v>12</v>
      </c>
      <c r="F53" s="14" t="s">
        <v>20</v>
      </c>
      <c r="G53" s="12" t="s">
        <v>13</v>
      </c>
      <c r="H53" s="12" t="s">
        <v>28</v>
      </c>
      <c r="I53" s="14" t="s">
        <v>27</v>
      </c>
      <c r="J53" s="12" t="s">
        <v>21</v>
      </c>
      <c r="K53" s="12" t="s">
        <v>14</v>
      </c>
    </row>
    <row r="54" spans="1:11" x14ac:dyDescent="0.2">
      <c r="A54" t="s">
        <v>19</v>
      </c>
      <c r="B54" s="25">
        <f>B47</f>
        <v>0</v>
      </c>
      <c r="C54"/>
      <c r="D54" s="25">
        <f>D47</f>
        <v>0</v>
      </c>
      <c r="E54" s="25">
        <f>E47</f>
        <v>0</v>
      </c>
      <c r="F54" s="25">
        <f>F47</f>
        <v>0</v>
      </c>
      <c r="G54" s="25">
        <f>G47</f>
        <v>0</v>
      </c>
      <c r="H54" s="25">
        <f>H47</f>
        <v>0</v>
      </c>
      <c r="I54" s="25">
        <f>SUM(D54:H54)</f>
        <v>0</v>
      </c>
      <c r="J54" s="19">
        <f>J47</f>
        <v>0</v>
      </c>
    </row>
    <row r="55" spans="1:11" x14ac:dyDescent="0.2">
      <c r="A55" t="s">
        <v>3</v>
      </c>
      <c r="B55" s="25"/>
      <c r="C55" s="35"/>
      <c r="D55" s="25"/>
      <c r="E55" s="25"/>
      <c r="F55" s="25"/>
      <c r="G55" s="25"/>
      <c r="H55" s="25"/>
      <c r="I55" s="25"/>
      <c r="J55" s="19"/>
    </row>
    <row r="56" spans="1:11" x14ac:dyDescent="0.2">
      <c r="A56" t="s">
        <v>4</v>
      </c>
      <c r="B56" s="25"/>
      <c r="C56" s="35"/>
      <c r="D56" s="25"/>
      <c r="E56" s="25"/>
      <c r="F56" s="25"/>
      <c r="G56" s="25"/>
      <c r="H56" s="25"/>
      <c r="I56" s="25"/>
      <c r="J56" s="19"/>
    </row>
    <row r="57" spans="1:11" x14ac:dyDescent="0.2">
      <c r="A57" t="s">
        <v>5</v>
      </c>
      <c r="B57" s="25"/>
      <c r="C57" s="35"/>
      <c r="D57" s="25"/>
      <c r="E57" s="25"/>
      <c r="F57" s="25"/>
      <c r="G57" s="25"/>
      <c r="H57" s="25"/>
      <c r="I57" s="25"/>
      <c r="J57" s="19"/>
    </row>
    <row r="58" spans="1:11" x14ac:dyDescent="0.2">
      <c r="A58" t="s">
        <v>6</v>
      </c>
      <c r="B58" s="25"/>
      <c r="C58" s="35"/>
      <c r="D58" s="25"/>
      <c r="E58" s="25"/>
      <c r="F58" s="25"/>
      <c r="G58" s="25"/>
      <c r="H58" s="25"/>
      <c r="I58" s="25"/>
      <c r="J58" s="19"/>
    </row>
    <row r="59" spans="1:11" x14ac:dyDescent="0.2">
      <c r="A59" t="s">
        <v>7</v>
      </c>
      <c r="B59" s="25"/>
      <c r="C59" s="35"/>
      <c r="D59" s="25"/>
      <c r="E59" s="25"/>
      <c r="F59" s="25"/>
      <c r="G59" s="25"/>
      <c r="H59" s="25"/>
      <c r="I59" s="25"/>
      <c r="J59" s="19"/>
    </row>
    <row r="60" spans="1:11" x14ac:dyDescent="0.2">
      <c r="A60" t="s">
        <v>8</v>
      </c>
      <c r="B60" s="25"/>
      <c r="C60" s="35"/>
      <c r="D60" s="25"/>
      <c r="E60" s="25"/>
      <c r="F60" s="25"/>
      <c r="G60" s="25"/>
      <c r="H60" s="25"/>
      <c r="I60" s="25"/>
      <c r="J60" s="19"/>
    </row>
    <row r="61" spans="1:11" x14ac:dyDescent="0.2">
      <c r="A61" t="s">
        <v>9</v>
      </c>
      <c r="B61" s="25"/>
      <c r="C61" s="35"/>
      <c r="D61" s="25"/>
      <c r="E61" s="25"/>
      <c r="F61" s="25"/>
      <c r="G61" s="25"/>
      <c r="H61" s="25"/>
      <c r="I61" s="25"/>
      <c r="J61" s="19"/>
    </row>
    <row r="62" spans="1:11" x14ac:dyDescent="0.2">
      <c r="A62" s="17" t="s">
        <v>26</v>
      </c>
      <c r="B62" s="29"/>
      <c r="C62" s="36"/>
      <c r="D62" s="29"/>
      <c r="E62" s="29"/>
      <c r="F62" s="29"/>
      <c r="G62" s="29"/>
      <c r="H62" s="29"/>
      <c r="I62" s="29">
        <f>SUM(D62:H62)</f>
        <v>0</v>
      </c>
      <c r="J62" s="24"/>
      <c r="K62" s="17"/>
    </row>
    <row r="63" spans="1:11" ht="25.5" x14ac:dyDescent="0.2">
      <c r="A63" s="5" t="s">
        <v>22</v>
      </c>
      <c r="B63" s="27" t="str">
        <f>IF(B62="","",+B54-B62)</f>
        <v/>
      </c>
      <c r="C63" s="6" t="str">
        <f>IF(B62="","",(B54-B62)/B62)</f>
        <v/>
      </c>
      <c r="D63" s="27" t="str">
        <f>IF(D62="","",+D54-D62)</f>
        <v/>
      </c>
      <c r="E63" s="27" t="str">
        <f>IF(E62="","",+E54-E62)</f>
        <v/>
      </c>
      <c r="F63" s="27" t="str">
        <f>IF(F62="","",+F54-F62)</f>
        <v/>
      </c>
      <c r="G63" s="27" t="str">
        <f>IF(G62="","",+G54-G62)</f>
        <v/>
      </c>
      <c r="H63" s="27" t="str">
        <f>IF(H62="","",+H54-H62)</f>
        <v/>
      </c>
      <c r="I63" s="27" t="str">
        <f>IF(I62=0,"",+I54-I62)</f>
        <v/>
      </c>
      <c r="J63" s="10" t="str">
        <f>IF(J62="","",+J54-J62)</f>
        <v/>
      </c>
      <c r="K63" s="10" t="str">
        <f>IF(J62="","",(J54-J62)/J62)</f>
        <v/>
      </c>
    </row>
    <row r="64" spans="1:11" ht="26.25" thickBot="1" x14ac:dyDescent="0.25">
      <c r="A64" s="20" t="s">
        <v>23</v>
      </c>
      <c r="B64" s="30" t="str">
        <f>IF(B62="","",instructions!$B$25-'wk 17 - 20'!B62)</f>
        <v/>
      </c>
      <c r="C64" s="21" t="str">
        <f>IF(B62="","",(instructions!$B$25-'wk 17 - 20'!B62)/'wk 17 - 20'!B62)</f>
        <v/>
      </c>
      <c r="D64" s="30" t="str">
        <f>IF(D62="","",instructions!$D$25-'wk 17 - 20'!D62)</f>
        <v/>
      </c>
      <c r="E64" s="30" t="str">
        <f>IF(E62="","",instructions!$E$25-'wk 17 - 20'!E62)</f>
        <v/>
      </c>
      <c r="F64" s="30" t="str">
        <f>IF(F62="","",instructions!$F$25-'wk 17 - 20'!F62)</f>
        <v/>
      </c>
      <c r="G64" s="30" t="str">
        <f>IF(G62="","",instructions!$G$25-'wk 17 - 20'!G62)</f>
        <v/>
      </c>
      <c r="H64" s="30" t="str">
        <f>IF(H62="","",instructions!$H$25-'wk 17 - 20'!H62)</f>
        <v/>
      </c>
      <c r="I64" s="30" t="str">
        <f>IF(I62=0,"",instructions!$I$25-'wk 17 - 20'!I62)</f>
        <v/>
      </c>
      <c r="J64" s="22" t="str">
        <f>IF(J62="","",instructions!$J$25-'wk 17 - 20'!J62)</f>
        <v/>
      </c>
      <c r="K64" s="22" t="str">
        <f>IF(J62="","",(instructions!$J$25-'wk 17 - 20'!J62)/'wk 17 - 20'!J62)</f>
        <v/>
      </c>
    </row>
    <row r="65" ht="13.5" thickTop="1" x14ac:dyDescent="0.2"/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5"/>
  <sheetViews>
    <sheetView workbookViewId="0">
      <selection activeCell="B15" sqref="B15"/>
    </sheetView>
  </sheetViews>
  <sheetFormatPr defaultRowHeight="12.75" x14ac:dyDescent="0.2"/>
  <cols>
    <col min="1" max="1" width="12.42578125" customWidth="1"/>
    <col min="3" max="3" width="9.140625" style="34"/>
    <col min="10" max="10" width="9.85546875" bestFit="1" customWidth="1"/>
  </cols>
  <sheetData>
    <row r="1" spans="1:11" ht="15" x14ac:dyDescent="0.2">
      <c r="A1" s="37" t="s">
        <v>48</v>
      </c>
    </row>
    <row r="3" spans="1:11" x14ac:dyDescent="0.2">
      <c r="A3" s="4" t="s">
        <v>0</v>
      </c>
    </row>
    <row r="5" spans="1:11" x14ac:dyDescent="0.2">
      <c r="A5" s="32" t="s">
        <v>44</v>
      </c>
    </row>
    <row r="6" spans="1:11" ht="25.5" x14ac:dyDescent="0.2">
      <c r="A6" s="4"/>
      <c r="B6" s="12" t="s">
        <v>10</v>
      </c>
      <c r="C6" s="13" t="s">
        <v>14</v>
      </c>
      <c r="D6" s="12" t="s">
        <v>11</v>
      </c>
      <c r="E6" s="12" t="s">
        <v>12</v>
      </c>
      <c r="F6" s="14" t="s">
        <v>20</v>
      </c>
      <c r="G6" s="12" t="s">
        <v>13</v>
      </c>
      <c r="H6" s="12" t="s">
        <v>28</v>
      </c>
      <c r="I6" s="14" t="s">
        <v>25</v>
      </c>
      <c r="J6" s="12" t="s">
        <v>21</v>
      </c>
      <c r="K6" s="12" t="s">
        <v>14</v>
      </c>
    </row>
    <row r="7" spans="1:11" x14ac:dyDescent="0.2">
      <c r="A7" t="s">
        <v>19</v>
      </c>
      <c r="B7" s="25" t="str">
        <f>IF('wk 17 - 20'!B62="","",'wk 17 - 20'!B62)</f>
        <v/>
      </c>
      <c r="C7" s="25"/>
      <c r="D7" s="25" t="str">
        <f>IF('wk 17 - 20'!D62="","",'wk 17 - 20'!D62)</f>
        <v/>
      </c>
      <c r="E7" s="25" t="str">
        <f>IF('wk 17 - 20'!E62="","",'wk 17 - 20'!E62)</f>
        <v/>
      </c>
      <c r="F7" s="25" t="str">
        <f>IF('wk 17 - 20'!F62="","",'wk 17 - 20'!F62)</f>
        <v/>
      </c>
      <c r="G7" s="25" t="str">
        <f>IF('wk 17 - 20'!G62="","",'wk 17 - 20'!G62)</f>
        <v/>
      </c>
      <c r="H7" s="25" t="str">
        <f>IF('wk 17 - 20'!H62="","",'wk 17 - 20'!H62)</f>
        <v/>
      </c>
      <c r="I7" s="25">
        <f>SUM(D7:H7)</f>
        <v>0</v>
      </c>
      <c r="J7" s="19" t="str">
        <f>IF('wk 17 - 20'!J62="","",'wk 17 - 20'!J62)</f>
        <v/>
      </c>
    </row>
    <row r="8" spans="1:11" x14ac:dyDescent="0.2">
      <c r="A8" t="s">
        <v>3</v>
      </c>
      <c r="B8" s="25"/>
      <c r="C8" s="35"/>
      <c r="D8" s="25"/>
      <c r="E8" s="25"/>
      <c r="F8" s="25"/>
      <c r="G8" s="25"/>
      <c r="H8" s="25"/>
      <c r="I8" s="25"/>
      <c r="J8" s="19"/>
    </row>
    <row r="9" spans="1:11" x14ac:dyDescent="0.2">
      <c r="A9" t="s">
        <v>4</v>
      </c>
      <c r="B9" s="25"/>
      <c r="C9" s="35"/>
      <c r="D9" s="25"/>
      <c r="E9" s="25"/>
      <c r="F9" s="25"/>
      <c r="G9" s="25"/>
      <c r="H9" s="25"/>
      <c r="I9" s="25"/>
      <c r="J9" s="19"/>
    </row>
    <row r="10" spans="1:11" x14ac:dyDescent="0.2">
      <c r="A10" t="s">
        <v>5</v>
      </c>
      <c r="B10" s="25"/>
      <c r="C10" s="35"/>
      <c r="D10" s="25"/>
      <c r="E10" s="25"/>
      <c r="F10" s="25"/>
      <c r="G10" s="25"/>
      <c r="H10" s="25"/>
      <c r="I10" s="25"/>
      <c r="J10" s="19"/>
    </row>
    <row r="11" spans="1:11" x14ac:dyDescent="0.2">
      <c r="A11" t="s">
        <v>6</v>
      </c>
      <c r="B11" s="25"/>
      <c r="C11" s="35"/>
      <c r="D11" s="25"/>
      <c r="E11" s="25"/>
      <c r="F11" s="25"/>
      <c r="G11" s="25"/>
      <c r="H11" s="25"/>
      <c r="I11" s="25"/>
      <c r="J11" s="19"/>
    </row>
    <row r="12" spans="1:11" x14ac:dyDescent="0.2">
      <c r="A12" t="s">
        <v>7</v>
      </c>
      <c r="B12" s="25"/>
      <c r="C12" s="35"/>
      <c r="D12" s="25"/>
      <c r="E12" s="25"/>
      <c r="F12" s="25"/>
      <c r="G12" s="25"/>
      <c r="H12" s="25"/>
      <c r="I12" s="25"/>
      <c r="J12" s="19"/>
    </row>
    <row r="13" spans="1:11" x14ac:dyDescent="0.2">
      <c r="A13" t="s">
        <v>8</v>
      </c>
      <c r="B13" s="25"/>
      <c r="C13" s="35"/>
      <c r="D13" s="25"/>
      <c r="E13" s="25"/>
      <c r="F13" s="25"/>
      <c r="G13" s="25"/>
      <c r="H13" s="25"/>
      <c r="I13" s="25"/>
      <c r="J13" s="19"/>
    </row>
    <row r="14" spans="1:11" x14ac:dyDescent="0.2">
      <c r="A14" t="s">
        <v>9</v>
      </c>
      <c r="B14" s="25"/>
      <c r="C14" s="35"/>
      <c r="D14" s="25"/>
      <c r="E14" s="25"/>
      <c r="F14" s="25"/>
      <c r="G14" s="25"/>
      <c r="H14" s="25"/>
      <c r="I14" s="25"/>
      <c r="J14" s="19"/>
    </row>
    <row r="15" spans="1:11" x14ac:dyDescent="0.2">
      <c r="A15" s="15" t="s">
        <v>26</v>
      </c>
      <c r="B15" s="26"/>
      <c r="C15" s="16"/>
      <c r="D15" s="26"/>
      <c r="E15" s="26"/>
      <c r="F15" s="26"/>
      <c r="G15" s="26"/>
      <c r="H15" s="26"/>
      <c r="I15" s="29">
        <f>SUM(D15:H15)</f>
        <v>0</v>
      </c>
      <c r="J15" s="23"/>
      <c r="K15" s="17"/>
    </row>
    <row r="16" spans="1:11" ht="25.5" x14ac:dyDescent="0.2">
      <c r="A16" s="5" t="s">
        <v>22</v>
      </c>
      <c r="B16" s="27" t="str">
        <f>IF(B15="","",B7-B15)</f>
        <v/>
      </c>
      <c r="C16" s="6" t="str">
        <f>IF(B15="","",(B7-B15)/B15)</f>
        <v/>
      </c>
      <c r="D16" s="27" t="str">
        <f>IF(D15="","",D7-D15)</f>
        <v/>
      </c>
      <c r="E16" s="27" t="str">
        <f>IF(E15="","",E7-E15)</f>
        <v/>
      </c>
      <c r="F16" s="27" t="str">
        <f>IF(F15="","",F7-F15)</f>
        <v/>
      </c>
      <c r="G16" s="27" t="str">
        <f>IF(G15="","",G7-G15)</f>
        <v/>
      </c>
      <c r="H16" s="27" t="str">
        <f>IF(H15="","",H7-H15)</f>
        <v/>
      </c>
      <c r="I16" s="27" t="str">
        <f>IF(I15=0,"",I7-I15)</f>
        <v/>
      </c>
      <c r="J16" s="10" t="str">
        <f>IF(J15="","",J7-J15)</f>
        <v/>
      </c>
      <c r="K16" s="6" t="str">
        <f>IF(J15="","",(J7-J15)/J15)</f>
        <v/>
      </c>
    </row>
    <row r="17" spans="1:11" ht="25.5" x14ac:dyDescent="0.2">
      <c r="A17" s="7" t="s">
        <v>23</v>
      </c>
      <c r="B17" s="28" t="str">
        <f>IF(B15="","",(instructions!$B$25-'wk 21 - 24'!B15))</f>
        <v/>
      </c>
      <c r="C17" s="9" t="str">
        <f>IF(B15="","",((instructions!$B$25-'wk 21 - 24'!B15)/'wk 21 - 24'!B15))</f>
        <v/>
      </c>
      <c r="D17" s="28" t="str">
        <f>IF(D15="","",instructions!$D$25-'wk 21 - 24'!D15)</f>
        <v/>
      </c>
      <c r="E17" s="28" t="str">
        <f>IF(E15="","",instructions!$E$25-'wk 21 - 24'!E15)</f>
        <v/>
      </c>
      <c r="F17" s="28" t="str">
        <f>IF(F15="","",instructions!$F$25-'wk 21 - 24'!F15)</f>
        <v/>
      </c>
      <c r="G17" s="28" t="str">
        <f>IF(G15="","",instructions!$G$25-'wk 21 - 24'!G15)</f>
        <v/>
      </c>
      <c r="H17" s="28" t="str">
        <f>IF(H15="","",instructions!$H$25-'wk 21 - 24'!H15)</f>
        <v/>
      </c>
      <c r="I17" s="28" t="str">
        <f>IF(I15=0,"",instructions!$I$25-'wk 21 - 24'!I15)</f>
        <v/>
      </c>
      <c r="J17" s="11" t="str">
        <f>IF(J15="","",instructions!$J$25-'wk 21 - 24'!J15)</f>
        <v/>
      </c>
      <c r="K17" s="11" t="str">
        <f>IF(J15="","",(instructions!$J$25-'wk 21 - 24'!J15)/'wk 21 - 24'!J15)</f>
        <v/>
      </c>
    </row>
    <row r="18" spans="1:11" x14ac:dyDescent="0.2">
      <c r="A18" s="7"/>
      <c r="B18" s="8"/>
      <c r="C18" s="9"/>
      <c r="D18" s="8"/>
      <c r="E18" s="8"/>
      <c r="F18" s="8"/>
      <c r="G18" s="8"/>
      <c r="H18" s="8"/>
      <c r="I18" s="8"/>
      <c r="J18" s="8"/>
      <c r="K18" s="8"/>
    </row>
    <row r="19" spans="1:11" x14ac:dyDescent="0.2">
      <c r="A19" s="7"/>
      <c r="B19" s="8"/>
      <c r="C19" s="9"/>
      <c r="D19" s="8"/>
      <c r="E19" s="8"/>
      <c r="F19" s="8"/>
      <c r="G19" s="8"/>
      <c r="H19" s="8"/>
      <c r="I19" s="8"/>
      <c r="J19" s="8"/>
      <c r="K19" s="8"/>
    </row>
    <row r="21" spans="1:11" x14ac:dyDescent="0.2">
      <c r="A21" s="32" t="s">
        <v>47</v>
      </c>
    </row>
    <row r="22" spans="1:11" ht="25.5" x14ac:dyDescent="0.2">
      <c r="B22" s="12" t="s">
        <v>10</v>
      </c>
      <c r="C22" s="13" t="s">
        <v>14</v>
      </c>
      <c r="D22" s="12" t="s">
        <v>11</v>
      </c>
      <c r="E22" s="12" t="s">
        <v>12</v>
      </c>
      <c r="F22" s="14" t="s">
        <v>20</v>
      </c>
      <c r="G22" s="12" t="s">
        <v>13</v>
      </c>
      <c r="H22" s="12" t="s">
        <v>28</v>
      </c>
      <c r="I22" s="14" t="s">
        <v>27</v>
      </c>
      <c r="J22" s="12" t="s">
        <v>21</v>
      </c>
      <c r="K22" s="12" t="s">
        <v>14</v>
      </c>
    </row>
    <row r="23" spans="1:11" x14ac:dyDescent="0.2">
      <c r="A23" t="s">
        <v>19</v>
      </c>
      <c r="B23" s="25">
        <f>+B15</f>
        <v>0</v>
      </c>
      <c r="D23" s="25">
        <f>+D15</f>
        <v>0</v>
      </c>
      <c r="E23" s="25">
        <f>+E15</f>
        <v>0</v>
      </c>
      <c r="F23" s="31">
        <f>+F15</f>
        <v>0</v>
      </c>
      <c r="G23" s="25">
        <f>+G15</f>
        <v>0</v>
      </c>
      <c r="H23" s="25">
        <f>+H15</f>
        <v>0</v>
      </c>
      <c r="I23" s="25">
        <f>SUM(D23:H23)</f>
        <v>0</v>
      </c>
      <c r="J23" s="19">
        <f>+J15</f>
        <v>0</v>
      </c>
    </row>
    <row r="24" spans="1:11" x14ac:dyDescent="0.2">
      <c r="A24" t="s">
        <v>3</v>
      </c>
      <c r="B24" s="25"/>
      <c r="C24" s="35"/>
      <c r="D24" s="25"/>
      <c r="E24" s="25"/>
      <c r="F24" s="25"/>
      <c r="G24" s="25"/>
      <c r="H24" s="25"/>
      <c r="I24" s="25"/>
      <c r="J24" s="19"/>
    </row>
    <row r="25" spans="1:11" x14ac:dyDescent="0.2">
      <c r="A25" t="s">
        <v>4</v>
      </c>
      <c r="B25" s="25"/>
      <c r="C25" s="35"/>
      <c r="D25" s="25"/>
      <c r="E25" s="25"/>
      <c r="F25" s="25"/>
      <c r="G25" s="25"/>
      <c r="H25" s="25"/>
      <c r="I25" s="25"/>
      <c r="J25" s="19"/>
    </row>
    <row r="26" spans="1:11" x14ac:dyDescent="0.2">
      <c r="A26" t="s">
        <v>5</v>
      </c>
      <c r="B26" s="25"/>
      <c r="C26" s="35"/>
      <c r="D26" s="25"/>
      <c r="E26" s="25"/>
      <c r="F26" s="25"/>
      <c r="G26" s="25"/>
      <c r="H26" s="25"/>
      <c r="I26" s="25"/>
      <c r="J26" s="19"/>
    </row>
    <row r="27" spans="1:11" x14ac:dyDescent="0.2">
      <c r="A27" t="s">
        <v>6</v>
      </c>
      <c r="B27" s="25"/>
      <c r="C27" s="35"/>
      <c r="D27" s="25"/>
      <c r="E27" s="25"/>
      <c r="F27" s="25"/>
      <c r="G27" s="25"/>
      <c r="H27" s="25"/>
      <c r="I27" s="25"/>
      <c r="J27" s="19"/>
    </row>
    <row r="28" spans="1:11" x14ac:dyDescent="0.2">
      <c r="A28" t="s">
        <v>7</v>
      </c>
      <c r="B28" s="25"/>
      <c r="C28" s="35"/>
      <c r="D28" s="25"/>
      <c r="E28" s="25"/>
      <c r="F28" s="25"/>
      <c r="G28" s="25"/>
      <c r="H28" s="25"/>
      <c r="I28" s="25"/>
      <c r="J28" s="19"/>
    </row>
    <row r="29" spans="1:11" x14ac:dyDescent="0.2">
      <c r="A29" t="s">
        <v>8</v>
      </c>
      <c r="B29" s="25"/>
      <c r="C29" s="35"/>
      <c r="D29" s="25"/>
      <c r="E29" s="25"/>
      <c r="F29" s="25"/>
      <c r="G29" s="25"/>
      <c r="H29" s="25"/>
      <c r="I29" s="25"/>
      <c r="J29" s="19"/>
    </row>
    <row r="30" spans="1:11" x14ac:dyDescent="0.2">
      <c r="A30" t="s">
        <v>9</v>
      </c>
      <c r="B30" s="25"/>
      <c r="C30" s="35"/>
      <c r="D30" s="25"/>
      <c r="E30" s="25"/>
      <c r="F30" s="25"/>
      <c r="G30" s="25"/>
      <c r="H30" s="25"/>
      <c r="I30" s="25"/>
      <c r="J30" s="19"/>
    </row>
    <row r="31" spans="1:11" x14ac:dyDescent="0.2">
      <c r="A31" s="17" t="s">
        <v>26</v>
      </c>
      <c r="B31" s="29"/>
      <c r="C31" s="36"/>
      <c r="D31" s="29"/>
      <c r="E31" s="29"/>
      <c r="F31" s="29"/>
      <c r="G31" s="29"/>
      <c r="H31" s="29"/>
      <c r="I31" s="29">
        <f>SUM(D31:H31)</f>
        <v>0</v>
      </c>
      <c r="J31" s="24"/>
      <c r="K31" s="17"/>
    </row>
    <row r="32" spans="1:11" ht="25.5" x14ac:dyDescent="0.2">
      <c r="A32" s="5" t="s">
        <v>22</v>
      </c>
      <c r="B32" s="27" t="str">
        <f>IF(B31="","",+B23-B31)</f>
        <v/>
      </c>
      <c r="C32" s="6" t="str">
        <f>IF(B31="","",(B23-B31)/B31)</f>
        <v/>
      </c>
      <c r="D32" s="27" t="str">
        <f>IF(D31="","",+D23-D31)</f>
        <v/>
      </c>
      <c r="E32" s="27" t="str">
        <f>IF(E31="","",+E23-E31)</f>
        <v/>
      </c>
      <c r="F32" s="27" t="str">
        <f>IF(F31="","",+F23-F31)</f>
        <v/>
      </c>
      <c r="G32" s="27" t="str">
        <f>IF(G31="","",+G23-G31)</f>
        <v/>
      </c>
      <c r="H32" s="27" t="str">
        <f>IF(H31="","",+H23-H31)</f>
        <v/>
      </c>
      <c r="I32" s="27" t="str">
        <f>IF(I31=0,"",+I23-I31)</f>
        <v/>
      </c>
      <c r="J32" s="10" t="str">
        <f>IF(J31="","",+J23-J31)</f>
        <v/>
      </c>
      <c r="K32" s="10" t="str">
        <f>IF(J31="","",(J23-J31)/J31)</f>
        <v/>
      </c>
    </row>
    <row r="33" spans="1:11" ht="26.25" thickBot="1" x14ac:dyDescent="0.25">
      <c r="A33" s="20" t="s">
        <v>23</v>
      </c>
      <c r="B33" s="30" t="str">
        <f>IF(B31="","",instructions!$B$25-'wk 21 - 24'!B31)</f>
        <v/>
      </c>
      <c r="C33" s="21" t="str">
        <f>IF(B31="","",(instructions!$B$25-'wk 21 - 24'!B31)/'wk 21 - 24'!B31)</f>
        <v/>
      </c>
      <c r="D33" s="30" t="str">
        <f>IF(D31="","",instructions!$D$25-'wk 21 - 24'!D31)</f>
        <v/>
      </c>
      <c r="E33" s="30" t="str">
        <f>IF(E31="","",instructions!$E$25-'wk 21 - 24'!E31)</f>
        <v/>
      </c>
      <c r="F33" s="30" t="str">
        <f>IF(F31="","",instructions!$F$25-'wk 21 - 24'!F31)</f>
        <v/>
      </c>
      <c r="G33" s="30" t="str">
        <f>IF(G31="","",instructions!$G$25-'wk 21 - 24'!G31)</f>
        <v/>
      </c>
      <c r="H33" s="30" t="str">
        <f>IF(H31="","",instructions!$H$25-'wk 21 - 24'!H31)</f>
        <v/>
      </c>
      <c r="I33" s="30" t="str">
        <f>IF(I31=0,"",instructions!$I$25-'wk 21 - 24'!I31)</f>
        <v/>
      </c>
      <c r="J33" s="22" t="str">
        <f>IF(J31="","",instructions!$J$25-'wk 21 - 24'!J31)</f>
        <v/>
      </c>
      <c r="K33" s="22" t="str">
        <f>IF(J31="","",((instructions!$J$25-'wk 21 - 24'!J31)/'wk 21 - 24'!J31))</f>
        <v/>
      </c>
    </row>
    <row r="34" spans="1:11" ht="13.5" thickTop="1" x14ac:dyDescent="0.2">
      <c r="C34" s="35"/>
    </row>
    <row r="37" spans="1:11" x14ac:dyDescent="0.2">
      <c r="A37" s="32" t="s">
        <v>46</v>
      </c>
    </row>
    <row r="38" spans="1:11" ht="25.5" x14ac:dyDescent="0.2">
      <c r="B38" s="12" t="s">
        <v>10</v>
      </c>
      <c r="C38" s="13" t="s">
        <v>14</v>
      </c>
      <c r="D38" s="12" t="s">
        <v>11</v>
      </c>
      <c r="E38" s="12" t="s">
        <v>12</v>
      </c>
      <c r="F38" s="14" t="s">
        <v>20</v>
      </c>
      <c r="G38" s="12" t="s">
        <v>13</v>
      </c>
      <c r="H38" s="12" t="s">
        <v>28</v>
      </c>
      <c r="I38" s="14" t="s">
        <v>27</v>
      </c>
      <c r="J38" s="12" t="s">
        <v>21</v>
      </c>
      <c r="K38" s="12" t="s">
        <v>14</v>
      </c>
    </row>
    <row r="39" spans="1:11" x14ac:dyDescent="0.2">
      <c r="A39" t="s">
        <v>19</v>
      </c>
      <c r="B39" s="25">
        <f>+B31</f>
        <v>0</v>
      </c>
      <c r="C39"/>
      <c r="D39" s="25">
        <f>+D31</f>
        <v>0</v>
      </c>
      <c r="E39" s="25">
        <f>+E31</f>
        <v>0</v>
      </c>
      <c r="F39" s="25">
        <f>+F31</f>
        <v>0</v>
      </c>
      <c r="G39" s="25">
        <f>+G31</f>
        <v>0</v>
      </c>
      <c r="H39" s="25">
        <f>+H31</f>
        <v>0</v>
      </c>
      <c r="I39" s="25">
        <f>SUM(D39:H39)</f>
        <v>0</v>
      </c>
      <c r="J39" s="19">
        <f>+J31</f>
        <v>0</v>
      </c>
    </row>
    <row r="40" spans="1:11" x14ac:dyDescent="0.2">
      <c r="A40" t="s">
        <v>3</v>
      </c>
      <c r="B40" s="25"/>
      <c r="C40" s="35"/>
      <c r="D40" s="25"/>
      <c r="E40" s="25"/>
      <c r="F40" s="25"/>
      <c r="G40" s="25"/>
      <c r="H40" s="25"/>
      <c r="I40" s="25"/>
      <c r="J40" s="19"/>
    </row>
    <row r="41" spans="1:11" x14ac:dyDescent="0.2">
      <c r="A41" t="s">
        <v>4</v>
      </c>
      <c r="B41" s="25"/>
      <c r="C41" s="35"/>
      <c r="D41" s="25"/>
      <c r="E41" s="25"/>
      <c r="F41" s="25"/>
      <c r="G41" s="25"/>
      <c r="H41" s="25"/>
      <c r="I41" s="25"/>
      <c r="J41" s="19"/>
    </row>
    <row r="42" spans="1:11" x14ac:dyDescent="0.2">
      <c r="A42" t="s">
        <v>5</v>
      </c>
      <c r="B42" s="25"/>
      <c r="C42" s="35"/>
      <c r="D42" s="25"/>
      <c r="E42" s="25"/>
      <c r="F42" s="25"/>
      <c r="G42" s="25"/>
      <c r="H42" s="25"/>
      <c r="I42" s="25"/>
      <c r="J42" s="19"/>
    </row>
    <row r="43" spans="1:11" x14ac:dyDescent="0.2">
      <c r="A43" t="s">
        <v>6</v>
      </c>
      <c r="B43" s="25"/>
      <c r="C43" s="35"/>
      <c r="D43" s="25"/>
      <c r="E43" s="25"/>
      <c r="F43" s="25"/>
      <c r="G43" s="25"/>
      <c r="H43" s="25"/>
      <c r="I43" s="25"/>
      <c r="J43" s="19"/>
    </row>
    <row r="44" spans="1:11" x14ac:dyDescent="0.2">
      <c r="A44" t="s">
        <v>7</v>
      </c>
      <c r="B44" s="25"/>
      <c r="C44" s="35"/>
      <c r="D44" s="25"/>
      <c r="E44" s="25"/>
      <c r="F44" s="25"/>
      <c r="G44" s="25"/>
      <c r="H44" s="25"/>
      <c r="I44" s="25"/>
      <c r="J44" s="19"/>
    </row>
    <row r="45" spans="1:11" x14ac:dyDescent="0.2">
      <c r="A45" t="s">
        <v>8</v>
      </c>
      <c r="B45" s="25"/>
      <c r="C45" s="35"/>
      <c r="D45" s="25"/>
      <c r="E45" s="25"/>
      <c r="F45" s="25"/>
      <c r="G45" s="25"/>
      <c r="H45" s="25"/>
      <c r="I45" s="25"/>
      <c r="J45" s="19"/>
    </row>
    <row r="46" spans="1:11" x14ac:dyDescent="0.2">
      <c r="A46" t="s">
        <v>9</v>
      </c>
      <c r="B46" s="25"/>
      <c r="C46" s="35"/>
      <c r="D46" s="25"/>
      <c r="E46" s="25"/>
      <c r="F46" s="25"/>
      <c r="G46" s="25"/>
      <c r="H46" s="25"/>
      <c r="I46" s="25"/>
      <c r="J46" s="19"/>
    </row>
    <row r="47" spans="1:11" x14ac:dyDescent="0.2">
      <c r="A47" s="17" t="s">
        <v>26</v>
      </c>
      <c r="B47" s="29"/>
      <c r="C47" s="36"/>
      <c r="D47" s="29"/>
      <c r="E47" s="29"/>
      <c r="F47" s="29"/>
      <c r="G47" s="29"/>
      <c r="H47" s="29"/>
      <c r="I47" s="29">
        <f>SUM(D47:H47)</f>
        <v>0</v>
      </c>
      <c r="J47" s="24"/>
      <c r="K47" s="17"/>
    </row>
    <row r="48" spans="1:11" ht="25.5" x14ac:dyDescent="0.2">
      <c r="A48" s="5" t="s">
        <v>22</v>
      </c>
      <c r="B48" s="27" t="str">
        <f>IF(B47="","",+B39-B47)</f>
        <v/>
      </c>
      <c r="C48" s="6" t="str">
        <f>IF(B47="","",(B39-B47)/B47)</f>
        <v/>
      </c>
      <c r="D48" s="27" t="str">
        <f>IF(D47="","",+D39-D47)</f>
        <v/>
      </c>
      <c r="E48" s="27" t="str">
        <f>IF(E47="","",+E39-E47)</f>
        <v/>
      </c>
      <c r="F48" s="27" t="str">
        <f>IF(F47="","",+F39-F47)</f>
        <v/>
      </c>
      <c r="G48" s="27" t="str">
        <f>IF(G47="","",+G39-G47)</f>
        <v/>
      </c>
      <c r="H48" s="27" t="str">
        <f>IF(H47="","",+H39-H47)</f>
        <v/>
      </c>
      <c r="I48" s="27" t="str">
        <f>IF(I47=0,"",+I39-I47)</f>
        <v/>
      </c>
      <c r="J48" s="10" t="str">
        <f>IF(J47="","",+J39-J47)</f>
        <v/>
      </c>
      <c r="K48" s="10" t="str">
        <f>IF(J47="","",(J39-J47)/J47)</f>
        <v/>
      </c>
    </row>
    <row r="49" spans="1:11" ht="26.25" thickBot="1" x14ac:dyDescent="0.25">
      <c r="A49" s="20" t="s">
        <v>23</v>
      </c>
      <c r="B49" s="30" t="str">
        <f>IF(B47="","",instructions!$B$25-'wk 21 - 24'!B47)</f>
        <v/>
      </c>
      <c r="C49" s="21" t="str">
        <f>IF(B47="","",(instructions!$B$25-'wk 21 - 24'!B47)/'wk 21 - 24'!B47)</f>
        <v/>
      </c>
      <c r="D49" s="30" t="str">
        <f>IF(D47="","",instructions!$D$25-'wk 21 - 24'!D47)</f>
        <v/>
      </c>
      <c r="E49" s="30" t="str">
        <f>IF(E47="","",instructions!$E$25-'wk 21 - 24'!E47)</f>
        <v/>
      </c>
      <c r="F49" s="30" t="str">
        <f>IF(F47="","",instructions!$F$25-'wk 21 - 24'!F47)</f>
        <v/>
      </c>
      <c r="G49" s="30" t="str">
        <f>IF(G47="","",instructions!$G$25-'wk 21 - 24'!G47)</f>
        <v/>
      </c>
      <c r="H49" s="30" t="str">
        <f>IF(H47="","",instructions!$H$25-'wk 21 - 24'!H47)</f>
        <v/>
      </c>
      <c r="I49" s="30" t="str">
        <f>IF(I47=0,"",instructions!$I$25-'wk 21 - 24'!I47)</f>
        <v/>
      </c>
      <c r="J49" s="22" t="str">
        <f>IF(J47="","",instructions!$J$25-'wk 21 - 24'!J47)</f>
        <v/>
      </c>
      <c r="K49" s="22" t="str">
        <f>IF(J47="","",(instructions!$J$25-'wk 21 - 24'!J47)/'wk 21 - 24'!J47)</f>
        <v/>
      </c>
    </row>
    <row r="50" spans="1:11" ht="13.5" thickTop="1" x14ac:dyDescent="0.2"/>
    <row r="52" spans="1:11" x14ac:dyDescent="0.2">
      <c r="A52" s="32" t="s">
        <v>45</v>
      </c>
    </row>
    <row r="53" spans="1:11" ht="25.5" x14ac:dyDescent="0.2">
      <c r="B53" s="12" t="s">
        <v>10</v>
      </c>
      <c r="C53" s="13" t="s">
        <v>14</v>
      </c>
      <c r="D53" s="12" t="s">
        <v>11</v>
      </c>
      <c r="E53" s="12" t="s">
        <v>12</v>
      </c>
      <c r="F53" s="14" t="s">
        <v>20</v>
      </c>
      <c r="G53" s="12" t="s">
        <v>13</v>
      </c>
      <c r="H53" s="12" t="s">
        <v>28</v>
      </c>
      <c r="I53" s="14" t="s">
        <v>27</v>
      </c>
      <c r="J53" s="12" t="s">
        <v>21</v>
      </c>
      <c r="K53" s="12" t="s">
        <v>14</v>
      </c>
    </row>
    <row r="54" spans="1:11" x14ac:dyDescent="0.2">
      <c r="A54" t="s">
        <v>19</v>
      </c>
      <c r="B54" s="25">
        <f>B47</f>
        <v>0</v>
      </c>
      <c r="C54"/>
      <c r="D54" s="25">
        <f>D47</f>
        <v>0</v>
      </c>
      <c r="E54" s="25">
        <f>E47</f>
        <v>0</v>
      </c>
      <c r="F54" s="25">
        <f>F47</f>
        <v>0</v>
      </c>
      <c r="G54" s="25">
        <f>G47</f>
        <v>0</v>
      </c>
      <c r="H54" s="25">
        <f>H47</f>
        <v>0</v>
      </c>
      <c r="I54" s="25">
        <f>SUM(D54:H54)</f>
        <v>0</v>
      </c>
      <c r="J54" s="19">
        <f>J47</f>
        <v>0</v>
      </c>
    </row>
    <row r="55" spans="1:11" x14ac:dyDescent="0.2">
      <c r="A55" t="s">
        <v>3</v>
      </c>
      <c r="B55" s="25"/>
      <c r="C55" s="35"/>
      <c r="D55" s="25"/>
      <c r="E55" s="25"/>
      <c r="F55" s="25"/>
      <c r="G55" s="25"/>
      <c r="H55" s="25"/>
      <c r="I55" s="25"/>
      <c r="J55" s="19"/>
    </row>
    <row r="56" spans="1:11" x14ac:dyDescent="0.2">
      <c r="A56" t="s">
        <v>4</v>
      </c>
      <c r="B56" s="25"/>
      <c r="C56" s="35"/>
      <c r="D56" s="25"/>
      <c r="E56" s="25"/>
      <c r="F56" s="25"/>
      <c r="G56" s="25"/>
      <c r="H56" s="25"/>
      <c r="I56" s="25"/>
      <c r="J56" s="19"/>
    </row>
    <row r="57" spans="1:11" x14ac:dyDescent="0.2">
      <c r="A57" t="s">
        <v>5</v>
      </c>
      <c r="B57" s="25"/>
      <c r="C57" s="35"/>
      <c r="D57" s="25"/>
      <c r="E57" s="25"/>
      <c r="F57" s="25"/>
      <c r="G57" s="25"/>
      <c r="H57" s="25"/>
      <c r="I57" s="25"/>
      <c r="J57" s="19"/>
    </row>
    <row r="58" spans="1:11" x14ac:dyDescent="0.2">
      <c r="A58" t="s">
        <v>6</v>
      </c>
      <c r="B58" s="25"/>
      <c r="C58" s="35"/>
      <c r="D58" s="25"/>
      <c r="E58" s="25"/>
      <c r="F58" s="25"/>
      <c r="G58" s="25"/>
      <c r="H58" s="25"/>
      <c r="I58" s="25"/>
      <c r="J58" s="19"/>
    </row>
    <row r="59" spans="1:11" x14ac:dyDescent="0.2">
      <c r="A59" t="s">
        <v>7</v>
      </c>
      <c r="B59" s="25"/>
      <c r="C59" s="35"/>
      <c r="D59" s="25"/>
      <c r="E59" s="25"/>
      <c r="F59" s="25"/>
      <c r="G59" s="25"/>
      <c r="H59" s="25"/>
      <c r="I59" s="25"/>
      <c r="J59" s="19"/>
    </row>
    <row r="60" spans="1:11" x14ac:dyDescent="0.2">
      <c r="A60" t="s">
        <v>8</v>
      </c>
      <c r="B60" s="25"/>
      <c r="C60" s="35"/>
      <c r="D60" s="25"/>
      <c r="E60" s="25"/>
      <c r="F60" s="25"/>
      <c r="G60" s="25"/>
      <c r="H60" s="25"/>
      <c r="I60" s="25"/>
      <c r="J60" s="19"/>
    </row>
    <row r="61" spans="1:11" x14ac:dyDescent="0.2">
      <c r="A61" t="s">
        <v>9</v>
      </c>
      <c r="B61" s="25"/>
      <c r="C61" s="35"/>
      <c r="D61" s="25"/>
      <c r="E61" s="25"/>
      <c r="F61" s="25"/>
      <c r="G61" s="25"/>
      <c r="H61" s="25"/>
      <c r="I61" s="25"/>
      <c r="J61" s="19"/>
    </row>
    <row r="62" spans="1:11" x14ac:dyDescent="0.2">
      <c r="A62" s="17" t="s">
        <v>26</v>
      </c>
      <c r="B62" s="29"/>
      <c r="C62" s="36"/>
      <c r="D62" s="29"/>
      <c r="E62" s="29"/>
      <c r="F62" s="29"/>
      <c r="G62" s="29"/>
      <c r="H62" s="29"/>
      <c r="I62" s="29">
        <f>SUM(D62:H62)</f>
        <v>0</v>
      </c>
      <c r="J62" s="24"/>
      <c r="K62" s="17"/>
    </row>
    <row r="63" spans="1:11" ht="25.5" x14ac:dyDescent="0.2">
      <c r="A63" s="5" t="s">
        <v>22</v>
      </c>
      <c r="B63" s="27" t="str">
        <f>IF(B62="","",+B54-B62)</f>
        <v/>
      </c>
      <c r="C63" s="6" t="str">
        <f>IF(B62="","",(B54-B62)/B62)</f>
        <v/>
      </c>
      <c r="D63" s="27" t="str">
        <f>IF(D62="","",+D54-D62)</f>
        <v/>
      </c>
      <c r="E63" s="27" t="str">
        <f>IF(E62="","",+E54-E62)</f>
        <v/>
      </c>
      <c r="F63" s="27" t="str">
        <f>IF(F62="","",+F54-F62)</f>
        <v/>
      </c>
      <c r="G63" s="27" t="str">
        <f>IF(G62="","",+G54-G62)</f>
        <v/>
      </c>
      <c r="H63" s="27" t="str">
        <f>IF(H62="","",+H54-H62)</f>
        <v/>
      </c>
      <c r="I63" s="27" t="str">
        <f>IF(I62=0,"",+I54-I62)</f>
        <v/>
      </c>
      <c r="J63" s="10" t="str">
        <f>IF(J62="","",+J54-J62)</f>
        <v/>
      </c>
      <c r="K63" s="10" t="str">
        <f>IF(J62="","",(J54-J62)/J62)</f>
        <v/>
      </c>
    </row>
    <row r="64" spans="1:11" ht="26.25" thickBot="1" x14ac:dyDescent="0.25">
      <c r="A64" s="20" t="s">
        <v>23</v>
      </c>
      <c r="B64" s="30" t="str">
        <f>IF(B62="","",instructions!$B$25-'wk 21 - 24'!B62)</f>
        <v/>
      </c>
      <c r="C64" s="21" t="str">
        <f>IF(B62="","",(instructions!$B$25-'wk 21 - 24'!B62)/'wk 21 - 24'!B62)</f>
        <v/>
      </c>
      <c r="D64" s="30" t="str">
        <f>IF(D62="","",instructions!$D$25-'wk 21 - 24'!D62)</f>
        <v/>
      </c>
      <c r="E64" s="30" t="str">
        <f>IF(E62="","",instructions!$E$25-'wk 21 - 24'!E62)</f>
        <v/>
      </c>
      <c r="F64" s="30" t="str">
        <f>IF(F62="","",instructions!$F$25-'wk 21 - 24'!F62)</f>
        <v/>
      </c>
      <c r="G64" s="30" t="str">
        <f>IF(G62="","",instructions!$G$25-'wk 21 - 24'!G62)</f>
        <v/>
      </c>
      <c r="H64" s="30" t="str">
        <f>IF(H62="","",instructions!$H$25-'wk 21 - 24'!H62)</f>
        <v/>
      </c>
      <c r="I64" s="30" t="str">
        <f>IF(I62=0,"",instructions!$I$25-'wk 21 - 24'!I62)</f>
        <v/>
      </c>
      <c r="J64" s="22" t="str">
        <f>IF(J62="","",instructions!$J$25-'wk 21 - 24'!J62)</f>
        <v/>
      </c>
      <c r="K64" s="22" t="str">
        <f>IF(J62="","",(instructions!$J$25-'wk 21 - 24'!J62)/'wk 21 - 24'!J62)</f>
        <v/>
      </c>
    </row>
    <row r="65" ht="13.5" thickTop="1" x14ac:dyDescent="0.2"/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30"/>
  <sheetViews>
    <sheetView workbookViewId="0">
      <selection activeCell="D51" sqref="D51"/>
    </sheetView>
  </sheetViews>
  <sheetFormatPr defaultRowHeight="12.75" x14ac:dyDescent="0.2"/>
  <sheetData>
    <row r="1" spans="1:4" ht="15" x14ac:dyDescent="0.2">
      <c r="A1" s="37" t="s">
        <v>48</v>
      </c>
    </row>
    <row r="3" spans="1:4" x14ac:dyDescent="0.2">
      <c r="A3" s="4" t="s">
        <v>0</v>
      </c>
    </row>
    <row r="5" spans="1:4" x14ac:dyDescent="0.2">
      <c r="A5" t="s">
        <v>54</v>
      </c>
      <c r="B5" t="s">
        <v>10</v>
      </c>
      <c r="C5" t="s">
        <v>55</v>
      </c>
      <c r="D5" t="s">
        <v>56</v>
      </c>
    </row>
    <row r="6" spans="1:4" x14ac:dyDescent="0.2">
      <c r="A6" t="s">
        <v>19</v>
      </c>
      <c r="B6" s="25">
        <f>+instructions!B25</f>
        <v>0</v>
      </c>
      <c r="C6" s="25">
        <f>+instructions!I25</f>
        <v>0</v>
      </c>
      <c r="D6" s="19">
        <f>+instructions!J25</f>
        <v>0</v>
      </c>
    </row>
    <row r="7" spans="1:4" x14ac:dyDescent="0.2">
      <c r="A7" t="s">
        <v>57</v>
      </c>
      <c r="B7" s="25" t="str">
        <f>IF(+'wk 1-4'!B15="","",'wk 1-4'!B15)</f>
        <v/>
      </c>
      <c r="C7" s="25" t="str">
        <f>IF(+'wk 1-4'!I15=0,"",+'wk 1-4'!I15)</f>
        <v/>
      </c>
      <c r="D7" s="19" t="str">
        <f>IF(+'wk 1-4'!J15="","",+'wk 1-4'!J15)</f>
        <v/>
      </c>
    </row>
    <row r="8" spans="1:4" x14ac:dyDescent="0.2">
      <c r="A8" t="s">
        <v>58</v>
      </c>
      <c r="B8" s="25" t="str">
        <f>IF(+'wk 1-4'!B31="","",+'wk 1-4'!B31)</f>
        <v/>
      </c>
      <c r="C8" s="25" t="str">
        <f>IF(+'wk 1-4'!I31=0,"",+'wk 1-4'!I31)</f>
        <v/>
      </c>
      <c r="D8" s="19" t="str">
        <f>IF(+'wk 1-4'!J31="","",+'wk 1-4'!J31)</f>
        <v/>
      </c>
    </row>
    <row r="9" spans="1:4" x14ac:dyDescent="0.2">
      <c r="A9" t="s">
        <v>59</v>
      </c>
      <c r="B9" s="25" t="str">
        <f>IF(+'wk 1-4'!B47="","",+'wk 1-4'!B47)</f>
        <v/>
      </c>
      <c r="C9" s="25" t="str">
        <f>IF(+'wk 1-4'!I47=0,"",+'wk 1-4'!I47)</f>
        <v/>
      </c>
      <c r="D9" s="19" t="str">
        <f>IF(+'wk 1-4'!J47="","",+'wk 1-4'!J47)</f>
        <v/>
      </c>
    </row>
    <row r="10" spans="1:4" x14ac:dyDescent="0.2">
      <c r="A10" t="s">
        <v>60</v>
      </c>
      <c r="B10" s="25" t="str">
        <f>IF(+'wk 1-4'!B62="","",+'wk 1-4'!B62)</f>
        <v/>
      </c>
      <c r="C10" s="25" t="str">
        <f>IF(+'wk 1-4'!I62=0,"",+'wk 1-4'!I62)</f>
        <v/>
      </c>
      <c r="D10" s="19" t="str">
        <f>IF(+'wk 1-4'!J62="","",+'wk 1-4'!J62)</f>
        <v/>
      </c>
    </row>
    <row r="11" spans="1:4" x14ac:dyDescent="0.2">
      <c r="A11" t="s">
        <v>61</v>
      </c>
      <c r="B11" s="25" t="str">
        <f>IF(+'wk 5 - 8'!B15="","",+'wk 5 - 8'!B15)</f>
        <v/>
      </c>
      <c r="C11" s="25" t="str">
        <f>IF(+'wk 5 - 8'!I15=0,"",+'wk 5 - 8'!I15)</f>
        <v/>
      </c>
      <c r="D11" s="19" t="str">
        <f>IF(+'wk 5 - 8'!J15="","",+'wk 5 - 8'!J15)</f>
        <v/>
      </c>
    </row>
    <row r="12" spans="1:4" x14ac:dyDescent="0.2">
      <c r="A12" t="s">
        <v>62</v>
      </c>
      <c r="B12" s="25" t="str">
        <f>IF(+'wk 5 - 8'!B31="","",+'wk 5 - 8'!B31)</f>
        <v/>
      </c>
      <c r="C12" s="25" t="str">
        <f>IF(+'wk 5 - 8'!I31=0,"",+'wk 5 - 8'!I31)</f>
        <v/>
      </c>
      <c r="D12" s="19" t="str">
        <f>IF(+'wk 5 - 8'!J31="","",+'wk 5 - 8'!J31)</f>
        <v/>
      </c>
    </row>
    <row r="13" spans="1:4" x14ac:dyDescent="0.2">
      <c r="A13" t="s">
        <v>63</v>
      </c>
      <c r="B13" s="25" t="str">
        <f>IF(+'wk 5 - 8'!B47="","",+'wk 5 - 8'!B47)</f>
        <v/>
      </c>
      <c r="C13" s="25" t="str">
        <f>IF(+'wk 5 - 8'!I47=0,"",+'wk 5 - 8'!I47)</f>
        <v/>
      </c>
      <c r="D13" s="19" t="str">
        <f>IF(+'wk 5 - 8'!J47="","",+'wk 5 - 8'!J47)</f>
        <v/>
      </c>
    </row>
    <row r="14" spans="1:4" x14ac:dyDescent="0.2">
      <c r="A14" t="s">
        <v>64</v>
      </c>
      <c r="B14" s="25" t="str">
        <f>IF(+'wk 5 - 8'!B62="","",+'wk 5 - 8'!B62)</f>
        <v/>
      </c>
      <c r="C14" s="25" t="str">
        <f>IF(+'wk 5 - 8'!I62=0,"",+'wk 5 - 8'!I62)</f>
        <v/>
      </c>
      <c r="D14" s="19" t="str">
        <f>IF(+'wk 5 - 8'!J62="","",+'wk 5 - 8'!J62)</f>
        <v/>
      </c>
    </row>
    <row r="15" spans="1:4" x14ac:dyDescent="0.2">
      <c r="A15" t="s">
        <v>65</v>
      </c>
      <c r="B15" s="25" t="str">
        <f>IF(+'wk 9 - 12'!B15="","",+'wk 9 - 12'!B15)</f>
        <v/>
      </c>
      <c r="C15" s="25" t="str">
        <f>IF(+'wk 9 - 12'!I15=0,"",+'wk 9 - 12'!I15)</f>
        <v/>
      </c>
      <c r="D15" s="19" t="str">
        <f>IF(+'wk 9 - 12'!J15="","",+'wk 9 - 12'!J15)</f>
        <v/>
      </c>
    </row>
    <row r="16" spans="1:4" x14ac:dyDescent="0.2">
      <c r="A16" t="s">
        <v>66</v>
      </c>
      <c r="B16" s="25" t="str">
        <f>IF(+'wk 9 - 12'!B31="","",+'wk 9 - 12'!B31)</f>
        <v/>
      </c>
      <c r="C16" s="25" t="str">
        <f>IF(+'wk 9 - 12'!I31=0,"",+'wk 9 - 12'!I31)</f>
        <v/>
      </c>
      <c r="D16" s="19" t="str">
        <f>IF(+'wk 9 - 12'!J31="","",+'wk 9 - 12'!J31)</f>
        <v/>
      </c>
    </row>
    <row r="17" spans="1:4" x14ac:dyDescent="0.2">
      <c r="A17" t="s">
        <v>67</v>
      </c>
      <c r="B17" s="25" t="str">
        <f>IF(+'wk 9 - 12'!B47="","",+'wk 9 - 12'!B47)</f>
        <v/>
      </c>
      <c r="C17" s="25" t="str">
        <f>IF(+'wk 9 - 12'!I47=0,"",+'wk 9 - 12'!I47)</f>
        <v/>
      </c>
      <c r="D17" s="19" t="str">
        <f>IF(+'wk 9 - 12'!J47="","",+'wk 9 - 12'!J47)</f>
        <v/>
      </c>
    </row>
    <row r="18" spans="1:4" x14ac:dyDescent="0.2">
      <c r="A18" t="s">
        <v>68</v>
      </c>
      <c r="B18" s="25" t="str">
        <f>IF(+'wk 9 - 12'!B62="","",+'wk 9 - 12'!B62)</f>
        <v/>
      </c>
      <c r="C18" s="25" t="str">
        <f>IF(+'wk 9 - 12'!I62=0,"",+'wk 9 - 12'!I62)</f>
        <v/>
      </c>
      <c r="D18" s="19" t="str">
        <f>IF(+'wk 9 - 12'!J62="","",+'wk 9 - 12'!J62)</f>
        <v/>
      </c>
    </row>
    <row r="19" spans="1:4" x14ac:dyDescent="0.2">
      <c r="A19" t="s">
        <v>69</v>
      </c>
      <c r="B19" s="25" t="str">
        <f>IF(+'wk 13 - 16'!B15="","",+'wk 13 - 16'!B15)</f>
        <v/>
      </c>
      <c r="C19" s="25" t="str">
        <f>IF(+'wk 13 - 16'!I15=0,"",+'wk 13 - 16'!I15)</f>
        <v/>
      </c>
      <c r="D19" s="19" t="str">
        <f>IF(+'wk 13 - 16'!J15="","",+'wk 13 - 16'!J15)</f>
        <v/>
      </c>
    </row>
    <row r="20" spans="1:4" x14ac:dyDescent="0.2">
      <c r="A20" t="s">
        <v>70</v>
      </c>
      <c r="B20" s="25" t="str">
        <f>IF(+'wk 13 - 16'!B31="","",+'wk 13 - 16'!B31)</f>
        <v/>
      </c>
      <c r="C20" s="25" t="str">
        <f>IF(+'wk 13 - 16'!I31=0,"",+'wk 13 - 16'!I31)</f>
        <v/>
      </c>
      <c r="D20" s="19" t="str">
        <f>IF(+'wk 13 - 16'!J31="","",+'wk 13 - 16'!J31)</f>
        <v/>
      </c>
    </row>
    <row r="21" spans="1:4" x14ac:dyDescent="0.2">
      <c r="A21" t="s">
        <v>71</v>
      </c>
      <c r="B21" s="25" t="str">
        <f>IF(+'wk 13 - 16'!B47="","",+'wk 13 - 16'!B47)</f>
        <v/>
      </c>
      <c r="C21" s="25" t="str">
        <f>IF(+'wk 13 - 16'!I47=0,"",+'wk 13 - 16'!I47)</f>
        <v/>
      </c>
      <c r="D21" s="19" t="str">
        <f>IF(+'wk 13 - 16'!J47="","",+'wk 13 - 16'!J47)</f>
        <v/>
      </c>
    </row>
    <row r="22" spans="1:4" x14ac:dyDescent="0.2">
      <c r="A22" t="s">
        <v>72</v>
      </c>
      <c r="B22" s="25" t="str">
        <f>IF(+'wk 13 - 16'!B62="","",+'wk 13 - 16'!B62)</f>
        <v/>
      </c>
      <c r="C22" s="25" t="str">
        <f>IF(+'wk 13 - 16'!I62=0,"",+'wk 13 - 16'!I62)</f>
        <v/>
      </c>
      <c r="D22" s="19" t="str">
        <f>IF(+'wk 13 - 16'!J62="","",+'wk 13 - 16'!J62)</f>
        <v/>
      </c>
    </row>
    <row r="23" spans="1:4" x14ac:dyDescent="0.2">
      <c r="A23" t="s">
        <v>73</v>
      </c>
      <c r="B23" s="25" t="str">
        <f>IF(+'wk 17 - 20'!B15="","",+'wk 17 - 20'!B15)</f>
        <v/>
      </c>
      <c r="C23" s="25" t="str">
        <f>IF(+'wk 17 - 20'!I15=0,"",+'wk 17 - 20'!I15)</f>
        <v/>
      </c>
      <c r="D23" s="19" t="str">
        <f>IF(+'wk 17 - 20'!J15="","",+'wk 17 - 20'!J15)</f>
        <v/>
      </c>
    </row>
    <row r="24" spans="1:4" x14ac:dyDescent="0.2">
      <c r="A24" t="s">
        <v>74</v>
      </c>
      <c r="B24" s="25" t="str">
        <f>IF(+'wk 17 - 20'!B31="","",+'wk 17 - 20'!B31)</f>
        <v/>
      </c>
      <c r="C24" s="25" t="str">
        <f>IF(+'wk 17 - 20'!I31=0,"",+'wk 17 - 20'!I31)</f>
        <v/>
      </c>
      <c r="D24" s="19" t="str">
        <f>IF(+'wk 17 - 20'!J31="","",+'wk 17 - 20'!J31)</f>
        <v/>
      </c>
    </row>
    <row r="25" spans="1:4" x14ac:dyDescent="0.2">
      <c r="A25" t="s">
        <v>75</v>
      </c>
      <c r="B25" s="25" t="str">
        <f>IF(+'wk 17 - 20'!B47="","",+'wk 17 - 20'!B47)</f>
        <v/>
      </c>
      <c r="C25" s="25" t="str">
        <f>IF(+'wk 17 - 20'!I47=0,"",+'wk 17 - 20'!I47)</f>
        <v/>
      </c>
      <c r="D25" s="19" t="str">
        <f>IF(+'wk 17 - 20'!J47="","",+'wk 17 - 20'!J47)</f>
        <v/>
      </c>
    </row>
    <row r="26" spans="1:4" x14ac:dyDescent="0.2">
      <c r="A26" t="s">
        <v>76</v>
      </c>
      <c r="B26" s="25" t="str">
        <f>IF(+'wk 17 - 20'!B62="","",+'wk 17 - 20'!B62)</f>
        <v/>
      </c>
      <c r="C26" s="25" t="str">
        <f>IF(+'wk 17 - 20'!I62=0,"",+'wk 17 - 20'!I62)</f>
        <v/>
      </c>
      <c r="D26" s="19" t="str">
        <f>IF(+'wk 17 - 20'!J62="","",+'wk 17 - 20'!J62)</f>
        <v/>
      </c>
    </row>
    <row r="27" spans="1:4" x14ac:dyDescent="0.2">
      <c r="A27" t="s">
        <v>77</v>
      </c>
      <c r="B27" s="25" t="str">
        <f>IF(+'wk 21 - 24'!B15="","",+'wk 21 - 24'!B15)</f>
        <v/>
      </c>
      <c r="C27" s="25" t="str">
        <f>IF(+'wk 21 - 24'!I15=0,"",+'wk 21 - 24'!I15)</f>
        <v/>
      </c>
      <c r="D27" s="19" t="str">
        <f>IF(+'wk 21 - 24'!J15="","",+'wk 21 - 24'!J15)</f>
        <v/>
      </c>
    </row>
    <row r="28" spans="1:4" x14ac:dyDescent="0.2">
      <c r="A28" t="s">
        <v>78</v>
      </c>
      <c r="B28" s="25" t="str">
        <f>IF(+'wk 21 - 24'!B31="","",+'wk 21 - 24'!B31)</f>
        <v/>
      </c>
      <c r="C28" s="25" t="str">
        <f>IF(+'wk 21 - 24'!I31=0,"",+'wk 21 - 24'!I31)</f>
        <v/>
      </c>
      <c r="D28" s="19" t="str">
        <f>IF(+'wk 21 - 24'!J31="","",+'wk 21 - 24'!J31)</f>
        <v/>
      </c>
    </row>
    <row r="29" spans="1:4" x14ac:dyDescent="0.2">
      <c r="A29" t="s">
        <v>79</v>
      </c>
      <c r="B29" s="25" t="str">
        <f>IF(+'wk 21 - 24'!B47="","",+'wk 21 - 24'!B47)</f>
        <v/>
      </c>
      <c r="C29" s="25" t="str">
        <f>IF(+'wk 21 - 24'!I47=0,"",+'wk 21 - 24'!I47)</f>
        <v/>
      </c>
      <c r="D29" s="19" t="str">
        <f>IF(+'wk 21 - 24'!J47="","",+'wk 21 - 24'!J47)</f>
        <v/>
      </c>
    </row>
    <row r="30" spans="1:4" x14ac:dyDescent="0.2">
      <c r="A30" t="s">
        <v>80</v>
      </c>
      <c r="B30" s="25" t="str">
        <f>IF(+'wk 21 - 24'!B62="","",+'wk 21 - 24'!B62)</f>
        <v/>
      </c>
      <c r="C30" s="25" t="str">
        <f>IF(+'wk 21 - 24'!I62=0,"",+'wk 21 - 24'!I62)</f>
        <v/>
      </c>
      <c r="D30" s="19" t="str">
        <f>IF(+'wk 21 - 24'!J62="","",+'wk 21 - 24'!J62)</f>
        <v/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3:C56"/>
  <sheetViews>
    <sheetView workbookViewId="0">
      <selection activeCell="B66" sqref="B66"/>
    </sheetView>
  </sheetViews>
  <sheetFormatPr defaultRowHeight="12.75" x14ac:dyDescent="0.2"/>
  <cols>
    <col min="1" max="1" width="19.85546875" customWidth="1"/>
    <col min="2" max="2" width="63.7109375" customWidth="1"/>
    <col min="3" max="3" width="13.42578125" customWidth="1"/>
  </cols>
  <sheetData>
    <row r="3" spans="1:3" ht="15" x14ac:dyDescent="0.2">
      <c r="A3" s="39" t="s">
        <v>87</v>
      </c>
    </row>
    <row r="4" spans="1:3" ht="15" x14ac:dyDescent="0.2">
      <c r="A4" s="39" t="s">
        <v>88</v>
      </c>
    </row>
    <row r="6" spans="1:3" ht="15" x14ac:dyDescent="0.2">
      <c r="A6" s="40" t="s">
        <v>89</v>
      </c>
    </row>
    <row r="7" spans="1:3" ht="15" x14ac:dyDescent="0.2">
      <c r="A7" s="39"/>
    </row>
    <row r="8" spans="1:3" ht="16.5" thickBot="1" x14ac:dyDescent="0.25">
      <c r="A8" s="41" t="s">
        <v>90</v>
      </c>
    </row>
    <row r="9" spans="1:3" ht="15.75" thickBot="1" x14ac:dyDescent="0.25">
      <c r="A9" s="46" t="s">
        <v>91</v>
      </c>
      <c r="B9" s="47" t="s">
        <v>92</v>
      </c>
      <c r="C9" s="48" t="s">
        <v>93</v>
      </c>
    </row>
    <row r="10" spans="1:3" ht="25.5" customHeight="1" x14ac:dyDescent="0.2">
      <c r="A10" s="45"/>
      <c r="B10" s="45"/>
      <c r="C10" s="45"/>
    </row>
    <row r="11" spans="1:3" ht="25.5" customHeight="1" x14ac:dyDescent="0.2">
      <c r="A11" s="42"/>
      <c r="B11" s="42"/>
      <c r="C11" s="42"/>
    </row>
    <row r="12" spans="1:3" ht="25.5" customHeight="1" x14ac:dyDescent="0.2">
      <c r="A12" s="42"/>
      <c r="B12" s="42"/>
      <c r="C12" s="42"/>
    </row>
    <row r="13" spans="1:3" ht="25.5" customHeight="1" x14ac:dyDescent="0.2">
      <c r="A13" s="42"/>
      <c r="B13" s="42"/>
      <c r="C13" s="42"/>
    </row>
    <row r="14" spans="1:3" ht="25.5" customHeight="1" x14ac:dyDescent="0.2">
      <c r="A14" s="42"/>
      <c r="B14" s="42"/>
      <c r="C14" s="42"/>
    </row>
    <row r="15" spans="1:3" ht="25.5" customHeight="1" x14ac:dyDescent="0.2">
      <c r="A15" s="42"/>
      <c r="B15" s="42"/>
      <c r="C15" s="42"/>
    </row>
    <row r="16" spans="1:3" ht="25.5" customHeight="1" x14ac:dyDescent="0.2">
      <c r="A16" s="42"/>
      <c r="B16" s="42"/>
      <c r="C16" s="42"/>
    </row>
    <row r="17" spans="1:3" ht="25.5" customHeight="1" x14ac:dyDescent="0.2">
      <c r="A17" s="42"/>
      <c r="B17" s="42"/>
      <c r="C17" s="42"/>
    </row>
    <row r="18" spans="1:3" ht="25.5" customHeight="1" x14ac:dyDescent="0.2">
      <c r="A18" s="42"/>
      <c r="B18" s="42"/>
      <c r="C18" s="42"/>
    </row>
    <row r="19" spans="1:3" ht="25.5" customHeight="1" x14ac:dyDescent="0.2">
      <c r="A19" s="42"/>
      <c r="B19" s="42"/>
      <c r="C19" s="42"/>
    </row>
    <row r="20" spans="1:3" ht="25.5" customHeight="1" x14ac:dyDescent="0.2">
      <c r="A20" s="42"/>
      <c r="B20" s="42"/>
      <c r="C20" s="42"/>
    </row>
    <row r="21" spans="1:3" ht="25.5" customHeight="1" x14ac:dyDescent="0.2">
      <c r="A21" s="42"/>
      <c r="B21" s="42"/>
      <c r="C21" s="42"/>
    </row>
    <row r="22" spans="1:3" ht="25.5" customHeight="1" x14ac:dyDescent="0.2">
      <c r="A22" s="42"/>
      <c r="B22" s="42"/>
      <c r="C22" s="42"/>
    </row>
    <row r="23" spans="1:3" ht="25.5" customHeight="1" x14ac:dyDescent="0.2">
      <c r="A23" s="42"/>
      <c r="B23" s="42"/>
      <c r="C23" s="42"/>
    </row>
    <row r="24" spans="1:3" ht="25.5" customHeight="1" x14ac:dyDescent="0.2">
      <c r="A24" s="42"/>
      <c r="B24" s="42"/>
      <c r="C24" s="42"/>
    </row>
    <row r="25" spans="1:3" ht="25.5" customHeight="1" x14ac:dyDescent="0.2">
      <c r="A25" s="42"/>
      <c r="B25" s="42"/>
      <c r="C25" s="42"/>
    </row>
    <row r="26" spans="1:3" ht="25.5" customHeight="1" x14ac:dyDescent="0.2">
      <c r="A26" s="42"/>
      <c r="B26" s="42"/>
      <c r="C26" s="42"/>
    </row>
    <row r="27" spans="1:3" ht="25.5" customHeight="1" x14ac:dyDescent="0.2">
      <c r="A27" s="42"/>
      <c r="B27" s="42"/>
      <c r="C27" s="42"/>
    </row>
    <row r="28" spans="1:3" ht="25.5" customHeight="1" x14ac:dyDescent="0.2">
      <c r="A28" s="42"/>
      <c r="B28" s="42"/>
      <c r="C28" s="42"/>
    </row>
    <row r="29" spans="1:3" ht="25.5" customHeight="1" x14ac:dyDescent="0.2">
      <c r="A29" s="42"/>
      <c r="B29" s="42"/>
      <c r="C29" s="42"/>
    </row>
    <row r="30" spans="1:3" ht="25.5" customHeight="1" x14ac:dyDescent="0.2">
      <c r="A30" s="42"/>
      <c r="B30" s="42"/>
      <c r="C30" s="42"/>
    </row>
    <row r="32" spans="1:3" ht="15.75" x14ac:dyDescent="0.2">
      <c r="A32" s="41" t="s">
        <v>94</v>
      </c>
    </row>
    <row r="33" spans="1:3" ht="15.75" thickBot="1" x14ac:dyDescent="0.25">
      <c r="A33" s="39"/>
    </row>
    <row r="34" spans="1:3" ht="15.75" thickBot="1" x14ac:dyDescent="0.25">
      <c r="A34" s="43" t="s">
        <v>91</v>
      </c>
      <c r="B34" s="44" t="s">
        <v>95</v>
      </c>
      <c r="C34" s="44" t="s">
        <v>96</v>
      </c>
    </row>
    <row r="36" spans="1:3" ht="21.75" customHeight="1" x14ac:dyDescent="0.2">
      <c r="A36" s="42"/>
      <c r="B36" s="42"/>
      <c r="C36" s="42"/>
    </row>
    <row r="37" spans="1:3" ht="21.75" customHeight="1" x14ac:dyDescent="0.2">
      <c r="A37" s="42"/>
      <c r="B37" s="42"/>
      <c r="C37" s="42"/>
    </row>
    <row r="38" spans="1:3" ht="21.75" customHeight="1" x14ac:dyDescent="0.2">
      <c r="A38" s="42"/>
      <c r="B38" s="42"/>
      <c r="C38" s="42"/>
    </row>
    <row r="39" spans="1:3" ht="21.75" customHeight="1" x14ac:dyDescent="0.2">
      <c r="A39" s="42"/>
      <c r="B39" s="42"/>
      <c r="C39" s="42"/>
    </row>
    <row r="40" spans="1:3" ht="21.75" customHeight="1" x14ac:dyDescent="0.2">
      <c r="A40" s="42"/>
      <c r="B40" s="42"/>
      <c r="C40" s="42"/>
    </row>
    <row r="41" spans="1:3" ht="21.75" customHeight="1" x14ac:dyDescent="0.2"/>
    <row r="43" spans="1:3" ht="15.75" x14ac:dyDescent="0.2">
      <c r="A43" s="41" t="s">
        <v>97</v>
      </c>
    </row>
    <row r="44" spans="1:3" ht="15.75" x14ac:dyDescent="0.2">
      <c r="A44" s="41"/>
    </row>
    <row r="45" spans="1:3" x14ac:dyDescent="0.2">
      <c r="A45" s="49"/>
      <c r="B45" s="50"/>
      <c r="C45" s="51"/>
    </row>
    <row r="46" spans="1:3" x14ac:dyDescent="0.2">
      <c r="A46" s="52"/>
      <c r="B46" s="53"/>
      <c r="C46" s="54"/>
    </row>
    <row r="47" spans="1:3" x14ac:dyDescent="0.2">
      <c r="A47" s="52"/>
      <c r="B47" s="53"/>
      <c r="C47" s="54"/>
    </row>
    <row r="48" spans="1:3" x14ac:dyDescent="0.2">
      <c r="A48" s="52"/>
      <c r="B48" s="53"/>
      <c r="C48" s="54"/>
    </row>
    <row r="49" spans="1:3" x14ac:dyDescent="0.2">
      <c r="A49" s="52"/>
      <c r="B49" s="53"/>
      <c r="C49" s="54"/>
    </row>
    <row r="50" spans="1:3" x14ac:dyDescent="0.2">
      <c r="A50" s="52"/>
      <c r="B50" s="53"/>
      <c r="C50" s="54"/>
    </row>
    <row r="51" spans="1:3" x14ac:dyDescent="0.2">
      <c r="A51" s="52"/>
      <c r="B51" s="53"/>
      <c r="C51" s="54"/>
    </row>
    <row r="52" spans="1:3" x14ac:dyDescent="0.2">
      <c r="A52" s="52"/>
      <c r="B52" s="53"/>
      <c r="C52" s="54"/>
    </row>
    <row r="53" spans="1:3" x14ac:dyDescent="0.2">
      <c r="A53" s="52"/>
      <c r="B53" s="53"/>
      <c r="C53" s="54"/>
    </row>
    <row r="54" spans="1:3" x14ac:dyDescent="0.2">
      <c r="A54" s="52"/>
      <c r="B54" s="53"/>
      <c r="C54" s="54"/>
    </row>
    <row r="55" spans="1:3" x14ac:dyDescent="0.2">
      <c r="A55" s="52"/>
      <c r="B55" s="53"/>
      <c r="C55" s="54"/>
    </row>
    <row r="56" spans="1:3" x14ac:dyDescent="0.2">
      <c r="A56" s="55"/>
      <c r="B56" s="56"/>
      <c r="C56" s="57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instructions</vt:lpstr>
      <vt:lpstr>wk 1-4</vt:lpstr>
      <vt:lpstr>wk 5 - 8</vt:lpstr>
      <vt:lpstr>wk 9 - 12</vt:lpstr>
      <vt:lpstr>wk 13 - 16</vt:lpstr>
      <vt:lpstr>wk 17 - 20</vt:lpstr>
      <vt:lpstr>wk 21 - 24</vt:lpstr>
      <vt:lpstr>chart</vt:lpstr>
      <vt:lpstr>Journal</vt:lpstr>
    </vt:vector>
  </TitlesOfParts>
  <Company>NASC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julie</cp:lastModifiedBy>
  <dcterms:created xsi:type="dcterms:W3CDTF">2008-08-04T16:39:52Z</dcterms:created>
  <dcterms:modified xsi:type="dcterms:W3CDTF">2020-02-12T12:32:28Z</dcterms:modified>
</cp:coreProperties>
</file>